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tabRatio="599"/>
  </bookViews>
  <sheets>
    <sheet name="墨玉县2026年项目库 (细)" sheetId="14" r:id="rId1"/>
    <sheet name="项目库分类汇总表" sheetId="16" r:id="rId2"/>
    <sheet name="Sheet1" sheetId="15" state="hidden" r:id="rId3"/>
  </sheets>
  <definedNames>
    <definedName name="_xlnm._FilterDatabase" localSheetId="0" hidden="1">'墨玉县2026年项目库 (细)'!$A$7:$AB$15</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'墨玉县2026年项目库 (细)'!$3:$6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 name="_xlnm.Print_Area" localSheetId="1">项目库分类汇总表!$A$1:$Z$5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<sst xmlns="http://schemas.openxmlformats.org/spreadsheetml/2006/main" count="204" uniqueCount="146">
  <si>
    <t>附件1</t>
  </si>
  <si>
    <t>墨玉县2026年第二批下达中央财政常态化帮扶（开发式帮扶任务）资金项目计划表</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</si>
  <si>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</si>
  <si>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</si>
  <si>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</si>
  <si>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</si>
  <si>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</si>
  <si>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</si>
  <si>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</si>
  <si>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</si>
  <si>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</si>
  <si>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</si>
  <si>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</si>
  <si>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</si>
  <si>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</si>
  <si>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</si>
  <si>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</si>
  <si>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</si>
  <si>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</si>
  <si>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</si>
  <si>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</si>
  <si>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常态化帮扶资金</t>
  </si>
  <si>
    <t>地县配套资金</t>
  </si>
  <si>
    <t>其他资金</t>
  </si>
  <si>
    <t>小计</t>
  </si>
  <si>
    <t>开发式帮扶任务</t>
  </si>
  <si>
    <t>以工代赈</t>
  </si>
  <si>
    <t>少数
民族
发展</t>
  </si>
  <si>
    <t>欠发达
国有
农场</t>
  </si>
  <si>
    <t>欠发达
国有
林场</t>
  </si>
  <si>
    <t>中央</t>
  </si>
  <si>
    <t>自治区</t>
  </si>
  <si>
    <t>合计</t>
  </si>
  <si>
    <t>1</t>
  </si>
  <si>
    <t>MY2026-001</t>
  </si>
  <si>
    <t>5700001764250808</t>
  </si>
  <si>
    <t>墨玉县2026年巩固拓展脱贫攻坚成果到户以奖代补-畜牧业奖补项目</t>
  </si>
  <si>
    <t>产业发展</t>
  </si>
  <si>
    <t>生产项目</t>
  </si>
  <si>
    <t>养殖业基地</t>
  </si>
  <si>
    <t>墨玉县16个乡镇</t>
  </si>
  <si>
    <t>为全县范围内4.8万余户有劳动能力的防止返贫致贫对象和继续帮扶的脱贫人口，根据发展能力和发展意愿分类精准施策，自行发展畜牧业，实施病种免疫、佩戴耳标、完成无纸化防疫系统录入，符合检疫合格标准的，对养殖关键环节给予适当奖补。其中：
1.扩大良种能繁母畜养殖规模:当年引进符合本地主导品种的良种能繁母牛（月龄15个月以上或体重300公斤以上）、母羊（月龄8个月以上或体重35公斤以上）且饲养3个月以上的， 按照每头母牛3000元、每只母羊400元的标准奖补；当年自繁扩增符合当地主导品种的良种母畜，母畜产羔后与母犊共同饲养3个月以上的，按照每头母牛犊2000元、每峰母驼羔1500元、每只母羊羔300元的标准奖补。
2.调羔育肥增加肉羊产量:育肥饲养3个月以上，对从疆外购买断奶羔羊开展育肥的，按照每出栏1只育肥羊60元的标准奖补；对从疆内购买断奶羔羊开展育肥的，按照每出栏1只育肥羊30元的标准奖补。
3.牲畜品种改良:马、羊采用人工授精配种并定胎的，对配种技术服务和精液（冻精、鲜精）环节，按照每匹母马1200元、每只母羊40元的标准奖补。
4.常见多发病防治:对通过畜牧兽医社会化服务机构，有组织地开展农户家庭畜禽常规病种免疫、诊疗、药浴、驱虫、环境 消杀的，提升防控效率和效果，当年内按照每户不超过200元的标 准奖补。
5.青贮窖建设改造:发展牛羊等养殖并经营稳定，对新建砖混结构、容积达到20立方米（含）及以上的青贮窖，按照1000元的标准奖补；对改造青贮窖的，按照不超过500元的标准奖补。</t>
  </si>
  <si>
    <t>带动生产、其他</t>
  </si>
  <si>
    <t>是</t>
  </si>
  <si>
    <t>畜禽</t>
  </si>
  <si>
    <t>否</t>
  </si>
  <si>
    <t>坚持以农户增收为核心，建立“政策激励、自主发展、技术赋能、稳定增收”的常态化联农带农机制，切实保障4.8万户帮扶对象持续受益、稳定增收。</t>
  </si>
  <si>
    <t>墨玉县农业农村局，各乡镇、街道，工业园区</t>
  </si>
  <si>
    <t>2</t>
  </si>
  <si>
    <t>MY2026-003</t>
  </si>
  <si>
    <t>5700001764256055</t>
  </si>
  <si>
    <t>墨玉县2026年到户乡村特色产业奖补项目</t>
  </si>
  <si>
    <t>高质量庭院经济</t>
  </si>
  <si>
    <t>庭院特色种植</t>
  </si>
  <si>
    <t>墨玉县16个乡镇、3个街道、工业园区</t>
  </si>
  <si>
    <t>为全县范围内3.5万户户有劳动能力的防止返贫致贫对象和继续帮扶的脱贫人口，根据发展能力和发展意愿分类精准施策， 围绕将特色资源转化为产业发展优势，拓宽增收渠道，对发展特色种植养殖、盘活庭院、提升设施水平，实现规范化发展的，给予适当奖补。其中：
1.特色种植：对种植符合当地特色的经济作物（特色辣椒、西瓜、甜瓜、打瓜、鲜食玉米、食葵、食籽类葫芦瓜、胡萝卜、萝卜、恰玛古、中草药等），采取耕整地、农资购置、关键技术应用、病虫害防治等生产综合措施，按照每亩不超过150元的标准奖补。
2.特色养殖。对养殖鸡、鸭、鹅等禽类50羽以上，饲养3个月以上的，按照每羽10元的标准奖补；养殖肉鸽50羽以上，饲养30天以上的，按照每羽3元的标准奖补；养殖肉兔50只以上，饲养3个月以上的，按照每只10元的标准奖补；养殖蜜蜂10箱以上，饲养6个月以上的，按照每箱200元的标准奖补。
3.现代设施农业种植：一个标准棚(占地面积1亩，不足1 亩的可按比例折算),购置菜苗按照每亩450元的标准奖补，购置食用菌按照每棒0.6元的标准奖补；对大棚(财政资金投资建设的除外)进行提升，按照每棚1500元的标准奖补，拱棚(财政资金投资建设的除外)改造按照每棚300元的标准奖补。
4.特色庭院经济：利用自家庭院发展特色种植，并产生一定效益的，面积在1亩及以下的按照每0.1亩100元标准奖补；1亩以上的，超出面积按照每0.1亩50元的标准奖补，每户最高奖补不超过2000元。</t>
  </si>
  <si>
    <t>林特</t>
  </si>
  <si>
    <t>坚持以农户增收为核心，建立“政策激励、自主发展、技术赋能、稳定增收”的常态化联农带农机制，切实保障3.5万户帮扶对象持续受益、稳定增收。</t>
  </si>
  <si>
    <t>3</t>
  </si>
  <si>
    <t>MY2026-004</t>
  </si>
  <si>
    <t>5700001764260081</t>
  </si>
  <si>
    <t>墨玉县2026年巩固拓展脱贫攻坚成果到户以奖代补-林果业奖补项目</t>
  </si>
  <si>
    <t>林草基地建设</t>
  </si>
  <si>
    <t>墨玉县16个乡镇、3个街道</t>
  </si>
  <si>
    <t>为全县范围内4.8余万户有劳动能力的防止返贫致贫对象和继续帮扶的脱贫人口，根据发展能力和发展意愿分类精准施策，对大田种植面积在1亩以上的，采取技术措施，促进林果业提质增效的关键环节适当奖补。其中：
1.品种优化：取高接换头、补齐缺株等措施进行品种统一和更新改良，对苹果、香梨、杏、鲜食葡萄、鲜食枣、新梅、杏李、樱桃、桃、核桃、巴旦木、石榴、无花果进行新品种推广，按照每亩300元的标准奖补。
2.疏密改造：对红枣、核桃进行疏行、疏株等疏密改造，按照每亩400元的标准奖补。
对葡萄通过抬升架面等方式进行架式改造，按照每亩500元的标准给予奖补。
3.整形修剪：依托林果技术服务合作社等专业技术团队统一开展果树修剪的，香梨、葡萄按150元/亩；  红枣、苹果按110元/亩；核桃、新梅、桃、杏李、石榴、樱桃、无花果按照100元/亩；杏、巴旦木等其他树种按80元/亩进行补助。
4.病虫害防治：依托林果专业技术合作社开展病虫害防治工作，全年防治作业不少于2次；农户与合作社签订正式防治合同，开展1次防治作业即可申报奖补。奖补标准：香梨：160元/亩，苹果、葡萄140元/亩，巴旦木、新梅120元/亩，红枣、桃、杏李、石榴、樱桃、无花果100元/亩，核桃、杏等其他树种：80元/亩。</t>
  </si>
  <si>
    <t>墨玉县林业和草原局，各乡镇、街道，工业园区</t>
  </si>
  <si>
    <t>4</t>
  </si>
  <si>
    <t>MY2026-138</t>
  </si>
  <si>
    <t>5700001820932958</t>
  </si>
  <si>
    <t>墨玉县2026年到户手工经济奖补项目</t>
  </si>
  <si>
    <t>庭院特色手工</t>
  </si>
  <si>
    <t>为全县范围内有劳动能力的防止返贫致贫对象和继续帮扶的脱贫人口，根据发展能力和发展意愿分类精准施策，发展手工经济等适合家庭经营的到户项目给予补助。其中：
 1、家庭手工作坊从事民族手工艺、非遗、文创产品等制作的：需满足经营面积≥15㎡、稳定经营3个月以上，一次性奖补标准为3000元/户。
 2、摊位、居家零散制作民族手工艺、非遗、文创产品的：需符合简易经营要求、且稳定经营3个月以上，一次性奖补标准为2000元/户。</t>
  </si>
  <si>
    <t>其他产业</t>
  </si>
  <si>
    <t>坚持以农户增收为核心，建立“政策激励、自主发展、技术赋能、稳定增收”的常态化联农带农机制，切实保障帮扶对象持续受益、稳定增收。</t>
  </si>
  <si>
    <t>墨玉县委统战部，各乡镇、街道，工业园区</t>
  </si>
  <si>
    <t>5</t>
  </si>
  <si>
    <t>MY2026-009</t>
  </si>
  <si>
    <t>5700001764275533</t>
  </si>
  <si>
    <t>墨玉县2026年“雨露计划”扶持项目</t>
  </si>
  <si>
    <t>巩固三保障成果</t>
  </si>
  <si>
    <t>教育</t>
  </si>
  <si>
    <t>享受“雨露计划”职业教育补助</t>
  </si>
  <si>
    <t>为全县范围内防止返贫致贫对象和继续帮扶的脱贫人口家庭中2026学年接受本地和异地中高等职业教育的15000名在校学生，按照3000元/每人的标准发放补助。</t>
  </si>
  <si>
    <t>就业务工，其他</t>
  </si>
  <si>
    <t>切实解决困难家庭学生上学过程中的后顾之忧，持续改善全县脱贫户、监测户家庭学生学习、生活条件，有效帮助他们缓压减负，顺利完成学业，坚守家庭困难学生“因贫失学、因学返贫”的底线。提高脱贫户、监测户家庭自身发展能力，为促进就业打下坚实基础。</t>
  </si>
  <si>
    <t>墨玉县教育局</t>
  </si>
  <si>
    <t>6</t>
  </si>
  <si>
    <t>MY2026-139</t>
  </si>
  <si>
    <t>5700001820927183</t>
  </si>
  <si>
    <t>墨玉县2026年易地搬迁地方政府债券贴息补助项目</t>
  </si>
  <si>
    <t>易地搬迁后扶</t>
  </si>
  <si>
    <t>易地扶贫搬迁贷款债券贴息补助</t>
  </si>
  <si>
    <t>墨玉县</t>
  </si>
  <si>
    <t>墨玉“十三五”期间易地搬迁地方政府债券资金利息资金给予贴息补助。</t>
  </si>
  <si>
    <t>其他</t>
  </si>
  <si>
    <t>通过本项目实施，确保易地搬迁后续扶持工作顺利推进，有效减少债务风险，缓解县财政压力，维护县人民政府还款信用。</t>
  </si>
  <si>
    <t>墨玉县财政局</t>
  </si>
  <si>
    <t>7</t>
  </si>
  <si>
    <t>MY2026-150</t>
  </si>
  <si>
    <t>5700001820929690</t>
  </si>
  <si>
    <t>墨玉县喀瓦克乡夏合勒克村等3个村饮水安全巩固提升项目</t>
  </si>
  <si>
    <t>乡村建设行动</t>
  </si>
  <si>
    <t>农村基础设施（含产业配套基础设施）</t>
  </si>
  <si>
    <t>农村供水保障设施建设</t>
  </si>
  <si>
    <t>墨玉县喀瓦克乡夏合勒克村、英其盖村、墩库勒村</t>
  </si>
  <si>
    <t>改迁（新铺设）饮水管线长度为总长度为11.37km，其中管径为DN160mm管道长度为7.32km；管径为DN110mm管道长度为2.79km；管径为DN63mm管道长度为1.26km。本工程配套附属建筑物共51座，其中进排气阀井9座，分水阀井6座，水表井36座，设置镇墩41座，穿路5处。</t>
  </si>
  <si>
    <t>项目建成后，将有效保障了墨玉县夏合勒克村、英其盖村、墩库勒村的供水条件，切实增强农村供水工程的稳定性和长效性，进一步保障居民饮水安全，推动农村供水事业高质量发展，持续提升农村群众的获得感、幸福感和安全感。</t>
  </si>
  <si>
    <t>墨玉县水利局</t>
  </si>
  <si>
    <t>8</t>
  </si>
  <si>
    <t>MY2026-011</t>
  </si>
  <si>
    <t>5700001786006286</t>
  </si>
  <si>
    <t>墨玉县2026年项目管理费</t>
  </si>
  <si>
    <t>项目管理费</t>
  </si>
  <si>
    <t>项目管理费主要用于项目前期设计、评审、招标、监理、验收、后续管护维护等与项目管理直接相关的支出。</t>
  </si>
  <si>
    <t>通过项目管理费提前做好项目前期工作及监督监管工作，进一步提升项目质量，保障衔接资金项目的顺利实施。</t>
  </si>
  <si>
    <t>墨玉县农业农村局</t>
  </si>
  <si>
    <t>墨玉县2026年第二批下达中央财政常态化帮扶（开发式帮扶任务）资金项目分类统计表</t>
  </si>
  <si>
    <t xml:space="preserve">单位：个、万元 </t>
  </si>
  <si>
    <t>县市</t>
  </si>
  <si>
    <t>项目个数</t>
  </si>
  <si>
    <t>资金规模（万元）</t>
  </si>
  <si>
    <t>续建项目个数</t>
  </si>
  <si>
    <t>续建资金规模</t>
  </si>
  <si>
    <t>产业发展类项目个数</t>
  </si>
  <si>
    <t>资金</t>
  </si>
  <si>
    <t>占比</t>
  </si>
  <si>
    <t>就业类项目个数</t>
  </si>
  <si>
    <t>乡村建设类</t>
  </si>
  <si>
    <t>易地搬迁后扶类</t>
  </si>
  <si>
    <t>巩固拓展脱贫攻坚成果类</t>
  </si>
  <si>
    <t>其他类</t>
  </si>
  <si>
    <t>填报说明</t>
  </si>
  <si>
    <t>1.序号请按顺序依次填列；</t>
  </si>
  <si>
    <t>2.项目库编号按照县市要求填列，不做统一要求；</t>
  </si>
  <si>
    <t>3.系统编号为信息系统16位编号。</t>
  </si>
  <si>
    <t>4.项目名称按照项目建设内容简写，不能以**村基础设施项目、**村产业发展项目等模糊字眼描述项目名称；</t>
  </si>
  <si>
    <t>5.项目类型按照系统分类</t>
  </si>
  <si>
    <t>6.项目实施地点细化到村</t>
  </si>
  <si>
    <t>7.资金来源请与上级主管部门对接、结合上年度到位资金进行估算；</t>
  </si>
  <si>
    <t>8.联农带农方式按照系统分类填写</t>
  </si>
  <si>
    <t>9.直接受益人口：直接获得利益或服务的人口数量</t>
  </si>
  <si>
    <t>10.产业发展类项目、产业配套项目需要填报项目支撑的相关主导产业，需要细化到具体产业类型，不能笼统归为“农业”“畜牧业”</t>
  </si>
  <si>
    <t>11.是否形成帮扶项目资产、是否为到户项目、是否采取以工代赈方式务必系统、实际保持一致</t>
  </si>
  <si>
    <t>12.项目绩效指标“产出指标”“效益指标”中能体现项目必要性和实施效果的3-4个关键指标</t>
  </si>
  <si>
    <t>13.责任单位填写项目审批部门</t>
  </si>
  <si>
    <t>14.建议审核处室按照项目建设内容填报自治区农业农村厅相关内设处室或事业单位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</si>
</sst>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9">
    <font>
      <sz val="11"/>
      <color theme="1"/>
      <name val="宋体"/>
      <charset val="134"/>
      <scheme val="minor"/>
    </font>
    <font>
      <b/>
      <sz val="18"/>
      <color rgb="FFFF0000"/>
      <name val="宋体"/>
      <charset val="134"/>
      <scheme val="minor"/>
    </font>
    <font>
      <sz val="18"/>
      <name val="宋体"/>
      <charset val="134"/>
      <scheme val="minor"/>
    </font>
    <font>
      <b/>
      <sz val="18"/>
      <color rgb="FFFF0000"/>
      <name val="宋体"/>
      <charset val="134"/>
    </font>
    <font>
      <sz val="11"/>
      <name val="方正小标宋简体"/>
      <charset val="134"/>
    </font>
    <font>
      <sz val="12"/>
      <name val="宋体"/>
      <charset val="134"/>
    </font>
    <font>
      <b/>
      <sz val="12"/>
      <name val="黑体"/>
      <charset val="134"/>
    </font>
    <font>
      <sz val="10"/>
      <color theme="1"/>
      <name val="方正公文楷体"/>
      <charset val="134"/>
    </font>
    <font>
      <sz val="26"/>
      <name val="方正小标宋简体"/>
      <charset val="134"/>
    </font>
    <font>
      <sz val="16"/>
      <name val="黑体"/>
      <charset val="134"/>
    </font>
    <font>
      <sz val="10"/>
      <name val="方正公文楷体"/>
      <charset val="134"/>
    </font>
    <font>
      <b/>
      <sz val="12"/>
      <name val="方正公文楷体"/>
      <charset val="134"/>
    </font>
    <font>
      <sz val="11"/>
      <name val="宋体"/>
      <charset val="134"/>
      <scheme val="minor"/>
    </font>
    <font>
      <sz val="12"/>
      <name val="宋体"/>
      <charset val="134"/>
      <scheme val="minor"/>
    </font>
    <font>
      <sz val="20"/>
      <name val="方正黑体_GBK"/>
      <charset val="134"/>
    </font>
    <font>
      <b/>
      <sz val="26"/>
      <name val="方正小标宋_GBK"/>
      <charset val="134"/>
    </font>
    <font>
      <b/>
      <sz val="26"/>
      <name val="宋体"/>
      <charset val="134"/>
      <scheme val="minor"/>
    </font>
    <font>
      <sz val="12"/>
      <name val="黑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5" borderId="11" applyNumberFormat="0" applyAlignment="0" applyProtection="0">
      <alignment vertical="center"/>
    </xf>
    <xf numFmtId="0" fontId="28" fillId="6" borderId="12" applyNumberFormat="0" applyAlignment="0" applyProtection="0">
      <alignment vertical="center"/>
    </xf>
    <xf numFmtId="0" fontId="29" fillId="6" borderId="11" applyNumberFormat="0" applyAlignment="0" applyProtection="0">
      <alignment vertical="center"/>
    </xf>
    <xf numFmtId="0" fontId="30" fillId="7" borderId="13" applyNumberFormat="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5" fillId="0" borderId="0">
      <alignment vertical="top"/>
    </xf>
    <xf numFmtId="0" fontId="5" fillId="0" borderId="0">
      <alignment vertical="center"/>
    </xf>
    <xf numFmtId="0" fontId="38" fillId="0" borderId="0">
      <alignment vertical="center"/>
    </xf>
  </cellStyleXfs>
  <cellXfs count="72">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49" fontId="3" fillId="0" borderId="0" xfId="0" applyNumberFormat="1" applyFont="1" applyFill="1" applyAlignment="1">
      <alignment horizontal="center" vertical="center" wrapText="1"/>
    </xf>
    <xf numFmtId="49" fontId="3" fillId="0" borderId="0" xfId="0" applyNumberFormat="1"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0" fillId="0" borderId="0" xfId="0" applyFont="1" applyFill="1" applyBorder="1" applyAlignment="1"/>
    <xf numFmtId="176" fontId="0" fillId="0" borderId="0" xfId="0" applyNumberFormat="1" applyFont="1" applyFill="1" applyBorder="1" applyAlignment="1"/>
    <xf numFmtId="0" fontId="0" fillId="0" borderId="0" xfId="0" applyFont="1" applyFill="1" applyBorder="1" applyAlignment="1">
      <alignment horizontal="center"/>
    </xf>
    <xf numFmtId="176" fontId="0" fillId="0" borderId="0" xfId="0" applyNumberFormat="1" applyFont="1" applyFill="1" applyBorder="1" applyAlignment="1">
      <alignment horizontal="center"/>
    </xf>
    <xf numFmtId="10" fontId="0" fillId="0" borderId="0" xfId="0" applyNumberFormat="1" applyFont="1" applyFill="1" applyBorder="1" applyAlignment="1">
      <alignment horizontal="center"/>
    </xf>
    <xf numFmtId="0" fontId="8" fillId="0" borderId="0" xfId="0" applyFont="1" applyFill="1" applyAlignment="1">
      <alignment horizontal="center" vertical="center" wrapText="1"/>
    </xf>
    <xf numFmtId="176" fontId="8" fillId="0" borderId="0" xfId="0" applyNumberFormat="1" applyFont="1" applyFill="1" applyAlignment="1">
      <alignment horizontal="center" vertical="center" wrapText="1"/>
    </xf>
    <xf numFmtId="0" fontId="5" fillId="0" borderId="0" xfId="0" applyFont="1" applyFill="1" applyBorder="1" applyAlignment="1">
      <alignment horizontal="left" vertical="center" wrapText="1"/>
    </xf>
    <xf numFmtId="176" fontId="5" fillId="0" borderId="0" xfId="0" applyNumberFormat="1" applyFont="1" applyFill="1" applyBorder="1" applyAlignment="1">
      <alignment horizontal="left" vertical="center" wrapText="1"/>
    </xf>
    <xf numFmtId="10" fontId="5" fillId="0" borderId="0" xfId="0" applyNumberFormat="1" applyFont="1" applyFill="1" applyBorder="1" applyAlignment="1">
      <alignment horizontal="left" vertical="center" wrapText="1"/>
    </xf>
    <xf numFmtId="176" fontId="5" fillId="0" borderId="0" xfId="0" applyNumberFormat="1" applyFont="1" applyFill="1" applyBorder="1" applyAlignment="1">
      <alignment horizontal="center" vertical="center" wrapText="1"/>
    </xf>
    <xf numFmtId="10" fontId="5" fillId="0" borderId="0" xfId="0" applyNumberFormat="1" applyFont="1" applyFill="1" applyBorder="1" applyAlignment="1">
      <alignment horizontal="center" vertical="center" wrapText="1"/>
    </xf>
    <xf numFmtId="10" fontId="5" fillId="0" borderId="0" xfId="0" applyNumberFormat="1" applyFont="1" applyFill="1" applyAlignment="1">
      <alignment horizontal="center" vertical="center" wrapText="1"/>
    </xf>
    <xf numFmtId="0" fontId="5" fillId="0" borderId="0" xfId="0" applyFont="1" applyFill="1" applyAlignment="1">
      <alignment horizontal="right"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176" fontId="10" fillId="0" borderId="1" xfId="0" applyNumberFormat="1" applyFont="1" applyFill="1" applyBorder="1" applyAlignment="1">
      <alignment horizontal="center" vertical="center" wrapText="1"/>
    </xf>
    <xf numFmtId="176" fontId="7" fillId="2" borderId="1" xfId="0" applyNumberFormat="1" applyFont="1" applyFill="1" applyBorder="1" applyAlignment="1">
      <alignment horizontal="center" vertical="center"/>
    </xf>
    <xf numFmtId="10" fontId="11"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10" fontId="11" fillId="3" borderId="3"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6" fillId="0" borderId="0" xfId="0" applyFont="1" applyFill="1" applyAlignment="1">
      <alignment horizontal="center" vertical="center" wrapText="1"/>
    </xf>
    <xf numFmtId="0" fontId="12" fillId="0" borderId="0" xfId="0" applyFont="1" applyFill="1">
      <alignment vertical="center"/>
    </xf>
    <xf numFmtId="49" fontId="13" fillId="0" borderId="0" xfId="0" applyNumberFormat="1" applyFont="1" applyFill="1" applyAlignment="1">
      <alignment vertical="center" wrapText="1"/>
    </xf>
    <xf numFmtId="0" fontId="13" fillId="0" borderId="0" xfId="0" applyFont="1" applyFill="1" applyAlignment="1">
      <alignment vertical="center" wrapText="1"/>
    </xf>
    <xf numFmtId="0" fontId="13" fillId="0" borderId="0" xfId="0" applyFont="1" applyFill="1" applyAlignment="1">
      <alignment horizontal="center" vertical="center" wrapText="1"/>
    </xf>
    <xf numFmtId="0" fontId="12" fillId="0" borderId="0" xfId="0" applyFont="1" applyFill="1" applyAlignment="1">
      <alignment horizontal="left" vertical="center" wrapText="1"/>
    </xf>
    <xf numFmtId="0" fontId="12" fillId="0" borderId="0" xfId="0" applyFont="1" applyFill="1" applyAlignment="1">
      <alignment vertical="center" wrapText="1"/>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12" fillId="0" borderId="0" xfId="0" applyNumberFormat="1" applyFont="1" applyFill="1" applyAlignment="1">
      <alignment horizontal="center" vertical="center" wrapText="1"/>
    </xf>
    <xf numFmtId="49" fontId="14" fillId="0" borderId="0" xfId="0" applyNumberFormat="1" applyFont="1" applyFill="1" applyAlignment="1">
      <alignment horizontal="left" vertical="center" wrapText="1"/>
    </xf>
    <xf numFmtId="49" fontId="14" fillId="0" borderId="0" xfId="0" applyNumberFormat="1" applyFont="1" applyFill="1" applyAlignment="1">
      <alignment horizontal="center" vertical="center" wrapText="1"/>
    </xf>
    <xf numFmtId="0" fontId="15" fillId="0" borderId="0" xfId="0" applyFont="1" applyFill="1" applyAlignment="1">
      <alignment horizontal="center" vertical="center" wrapText="1"/>
    </xf>
    <xf numFmtId="0" fontId="16" fillId="0" borderId="0" xfId="0" applyFont="1" applyFill="1" applyAlignment="1">
      <alignment horizontal="center" vertical="center" wrapText="1"/>
    </xf>
    <xf numFmtId="0" fontId="15" fillId="0" borderId="0" xfId="0" applyNumberFormat="1" applyFont="1" applyFill="1" applyAlignment="1">
      <alignment horizontal="center" vertical="center" wrapText="1"/>
    </xf>
    <xf numFmtId="0" fontId="15" fillId="0" borderId="0" xfId="0" applyFont="1" applyFill="1" applyAlignment="1">
      <alignment horizontal="left" vertical="center" wrapText="1"/>
    </xf>
    <xf numFmtId="0" fontId="6" fillId="0" borderId="5"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NumberFormat="1" applyFont="1" applyFill="1" applyBorder="1" applyAlignment="1">
      <alignment vertical="center" wrapText="1"/>
    </xf>
    <xf numFmtId="0" fontId="13"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5" xfId="49"/>
    <cellStyle name="常规_自治区下达塔城2007年财政扶贫资金项目下达计划表－1048万元" xfId="50"/>
    <cellStyle name="常规 5" xfId="51"/>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8890</xdr:colOff>
      <xdr:row>14</xdr:row>
      <xdr:rowOff>0</xdr:rowOff>
    </xdr:from>
    <xdr:to>
      <xdr:col>8</xdr:col>
      <xdr:colOff>558165</xdr:colOff>
      <xdr:row>14</xdr:row>
      <xdr:rowOff>518160</xdr:rowOff>
    </xdr:to>
    <xdr:pic>
      <xdr:nvPicPr>
        <xdr:cNvPr id="2" name="Picture 438836" hidden="1"/>
        <xdr:cNvPicPr/>
      </xdr:nvPicPr>
      <xdr:blipFill>
        <a:blip r:embed="rId1"/>
        <a:stretch>
          <a:fillRect/>
        </a:stretch>
      </xdr:blipFill>
      <xdr:spPr>
        <a:xfrm>
          <a:off x="7263130" y="19634200"/>
          <a:ext cx="549275" cy="51816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527050</xdr:rowOff>
    </xdr:to>
    <xdr:pic>
      <xdr:nvPicPr>
        <xdr:cNvPr id="3" name="Picture 438836" hidden="1"/>
        <xdr:cNvPicPr/>
      </xdr:nvPicPr>
      <xdr:blipFill>
        <a:blip r:embed="rId1"/>
        <a:stretch>
          <a:fillRect/>
        </a:stretch>
      </xdr:blipFill>
      <xdr:spPr>
        <a:xfrm>
          <a:off x="7263130" y="19634200"/>
          <a:ext cx="549275" cy="52705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55880</xdr:rowOff>
    </xdr:to>
    <xdr:pic>
      <xdr:nvPicPr>
        <xdr:cNvPr id="4" name="Picture 438836" hidden="1"/>
        <xdr:cNvPicPr/>
      </xdr:nvPicPr>
      <xdr:blipFill>
        <a:blip r:embed="rId1"/>
        <a:stretch>
          <a:fillRect/>
        </a:stretch>
      </xdr:blipFill>
      <xdr:spPr>
        <a:xfrm>
          <a:off x="7263130" y="19634200"/>
          <a:ext cx="549275" cy="90678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846455</xdr:rowOff>
    </xdr:to>
    <xdr:pic>
      <xdr:nvPicPr>
        <xdr:cNvPr id="5" name="Picture 438836" hidden="1"/>
        <xdr:cNvPicPr/>
      </xdr:nvPicPr>
      <xdr:blipFill>
        <a:blip r:embed="rId1"/>
        <a:stretch>
          <a:fillRect/>
        </a:stretch>
      </xdr:blipFill>
      <xdr:spPr>
        <a:xfrm>
          <a:off x="7263130" y="19634200"/>
          <a:ext cx="549275" cy="84645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4445</xdr:rowOff>
    </xdr:to>
    <xdr:pic>
      <xdr:nvPicPr>
        <xdr:cNvPr id="6" name="Picture 438836" hidden="1"/>
        <xdr:cNvPicPr/>
      </xdr:nvPicPr>
      <xdr:blipFill>
        <a:blip r:embed="rId1"/>
        <a:stretch>
          <a:fillRect/>
        </a:stretch>
      </xdr:blipFill>
      <xdr:spPr>
        <a:xfrm>
          <a:off x="7263130" y="19634200"/>
          <a:ext cx="549275" cy="85534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812165</xdr:rowOff>
    </xdr:to>
    <xdr:pic>
      <xdr:nvPicPr>
        <xdr:cNvPr id="7" name="Picture 438836" hidden="1"/>
        <xdr:cNvPicPr/>
      </xdr:nvPicPr>
      <xdr:blipFill>
        <a:blip r:embed="rId1"/>
        <a:stretch>
          <a:fillRect/>
        </a:stretch>
      </xdr:blipFill>
      <xdr:spPr>
        <a:xfrm>
          <a:off x="7263130" y="19634200"/>
          <a:ext cx="549275" cy="81216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755650</xdr:rowOff>
    </xdr:to>
    <xdr:pic>
      <xdr:nvPicPr>
        <xdr:cNvPr id="8" name="Picture 438836" hidden="1"/>
        <xdr:cNvPicPr/>
      </xdr:nvPicPr>
      <xdr:blipFill>
        <a:blip r:embed="rId1"/>
        <a:stretch>
          <a:fillRect/>
        </a:stretch>
      </xdr:blipFill>
      <xdr:spPr>
        <a:xfrm>
          <a:off x="7263130" y="19634200"/>
          <a:ext cx="549275" cy="75565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120650</xdr:rowOff>
    </xdr:to>
    <xdr:pic>
      <xdr:nvPicPr>
        <xdr:cNvPr id="9" name="Picture 438836" hidden="1"/>
        <xdr:cNvPicPr/>
      </xdr:nvPicPr>
      <xdr:blipFill>
        <a:blip r:embed="rId1"/>
        <a:stretch>
          <a:fillRect/>
        </a:stretch>
      </xdr:blipFill>
      <xdr:spPr>
        <a:xfrm>
          <a:off x="7263130" y="19634200"/>
          <a:ext cx="549275" cy="97155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69215</xdr:rowOff>
    </xdr:to>
    <xdr:pic>
      <xdr:nvPicPr>
        <xdr:cNvPr id="10" name="Picture 438836" hidden="1"/>
        <xdr:cNvPicPr/>
      </xdr:nvPicPr>
      <xdr:blipFill>
        <a:blip r:embed="rId1"/>
        <a:stretch>
          <a:fillRect/>
        </a:stretch>
      </xdr:blipFill>
      <xdr:spPr>
        <a:xfrm>
          <a:off x="7263130" y="19634200"/>
          <a:ext cx="549275" cy="92011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496570</xdr:rowOff>
    </xdr:to>
    <xdr:pic>
      <xdr:nvPicPr>
        <xdr:cNvPr id="11" name="Picture 438836" hidden="1"/>
        <xdr:cNvPicPr/>
      </xdr:nvPicPr>
      <xdr:blipFill>
        <a:blip r:embed="rId1"/>
        <a:stretch>
          <a:fillRect/>
        </a:stretch>
      </xdr:blipFill>
      <xdr:spPr>
        <a:xfrm>
          <a:off x="7263130" y="19634200"/>
          <a:ext cx="549275" cy="49657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760095</xdr:rowOff>
    </xdr:to>
    <xdr:pic>
      <xdr:nvPicPr>
        <xdr:cNvPr id="12" name="Picture 438836" hidden="1"/>
        <xdr:cNvPicPr/>
      </xdr:nvPicPr>
      <xdr:blipFill>
        <a:blip r:embed="rId1"/>
        <a:stretch>
          <a:fillRect/>
        </a:stretch>
      </xdr:blipFill>
      <xdr:spPr>
        <a:xfrm>
          <a:off x="7263130" y="19634200"/>
          <a:ext cx="549275" cy="76009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501015</xdr:rowOff>
    </xdr:to>
    <xdr:pic>
      <xdr:nvPicPr>
        <xdr:cNvPr id="13" name="Picture 438836" hidden="1"/>
        <xdr:cNvPicPr/>
      </xdr:nvPicPr>
      <xdr:blipFill>
        <a:blip r:embed="rId1"/>
        <a:stretch>
          <a:fillRect/>
        </a:stretch>
      </xdr:blipFill>
      <xdr:spPr>
        <a:xfrm>
          <a:off x="7263130" y="19634200"/>
          <a:ext cx="549275" cy="50101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51435</xdr:rowOff>
    </xdr:to>
    <xdr:pic>
      <xdr:nvPicPr>
        <xdr:cNvPr id="14" name="Picture 438836" hidden="1"/>
        <xdr:cNvPicPr/>
      </xdr:nvPicPr>
      <xdr:blipFill>
        <a:blip r:embed="rId1"/>
        <a:stretch>
          <a:fillRect/>
        </a:stretch>
      </xdr:blipFill>
      <xdr:spPr>
        <a:xfrm>
          <a:off x="7263130" y="19634200"/>
          <a:ext cx="549275" cy="90233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842010</xdr:rowOff>
    </xdr:to>
    <xdr:pic>
      <xdr:nvPicPr>
        <xdr:cNvPr id="15" name="Picture 438836" hidden="1"/>
        <xdr:cNvPicPr/>
      </xdr:nvPicPr>
      <xdr:blipFill>
        <a:blip r:embed="rId1"/>
        <a:stretch>
          <a:fillRect/>
        </a:stretch>
      </xdr:blipFill>
      <xdr:spPr>
        <a:xfrm>
          <a:off x="7263130" y="19634200"/>
          <a:ext cx="549275" cy="84201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0</xdr:rowOff>
    </xdr:to>
    <xdr:pic>
      <xdr:nvPicPr>
        <xdr:cNvPr id="16" name="Picture 438836" hidden="1"/>
        <xdr:cNvPicPr/>
      </xdr:nvPicPr>
      <xdr:blipFill>
        <a:blip r:embed="rId1"/>
        <a:stretch>
          <a:fillRect/>
        </a:stretch>
      </xdr:blipFill>
      <xdr:spPr>
        <a:xfrm>
          <a:off x="7263130" y="19634200"/>
          <a:ext cx="549275" cy="85090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695325</xdr:rowOff>
    </xdr:to>
    <xdr:pic>
      <xdr:nvPicPr>
        <xdr:cNvPr id="17" name="Picture 438836" hidden="1"/>
        <xdr:cNvPicPr/>
      </xdr:nvPicPr>
      <xdr:blipFill>
        <a:blip r:embed="rId1"/>
        <a:stretch>
          <a:fillRect/>
        </a:stretch>
      </xdr:blipFill>
      <xdr:spPr>
        <a:xfrm>
          <a:off x="7263130" y="19634200"/>
          <a:ext cx="549275" cy="69532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64770</xdr:rowOff>
    </xdr:to>
    <xdr:pic>
      <xdr:nvPicPr>
        <xdr:cNvPr id="18" name="Picture 438836" hidden="1"/>
        <xdr:cNvPicPr/>
      </xdr:nvPicPr>
      <xdr:blipFill>
        <a:blip r:embed="rId1"/>
        <a:stretch>
          <a:fillRect/>
        </a:stretch>
      </xdr:blipFill>
      <xdr:spPr>
        <a:xfrm>
          <a:off x="7263130" y="19634200"/>
          <a:ext cx="549275" cy="91567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21590</xdr:rowOff>
    </xdr:to>
    <xdr:pic>
      <xdr:nvPicPr>
        <xdr:cNvPr id="19" name="Picture 438836" hidden="1"/>
        <xdr:cNvPicPr/>
      </xdr:nvPicPr>
      <xdr:blipFill>
        <a:blip r:embed="rId1"/>
        <a:stretch>
          <a:fillRect/>
        </a:stretch>
      </xdr:blipFill>
      <xdr:spPr>
        <a:xfrm>
          <a:off x="7263130" y="19634200"/>
          <a:ext cx="549275" cy="87249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803275</xdr:rowOff>
    </xdr:to>
    <xdr:pic>
      <xdr:nvPicPr>
        <xdr:cNvPr id="20" name="Picture 438836" hidden="1"/>
        <xdr:cNvPicPr/>
      </xdr:nvPicPr>
      <xdr:blipFill>
        <a:blip r:embed="rId1"/>
        <a:stretch>
          <a:fillRect/>
        </a:stretch>
      </xdr:blipFill>
      <xdr:spPr>
        <a:xfrm>
          <a:off x="7263130" y="19634200"/>
          <a:ext cx="549275" cy="80327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524510</xdr:rowOff>
    </xdr:to>
    <xdr:pic>
      <xdr:nvPicPr>
        <xdr:cNvPr id="21" name="Picture 438836" hidden="1"/>
        <xdr:cNvPicPr/>
      </xdr:nvPicPr>
      <xdr:blipFill>
        <a:blip r:embed="rId1"/>
        <a:stretch>
          <a:fillRect/>
        </a:stretch>
      </xdr:blipFill>
      <xdr:spPr>
        <a:xfrm>
          <a:off x="7263130" y="19634200"/>
          <a:ext cx="549275" cy="52451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57785</xdr:rowOff>
    </xdr:to>
    <xdr:pic>
      <xdr:nvPicPr>
        <xdr:cNvPr id="22" name="Picture 438836" hidden="1"/>
        <xdr:cNvPicPr/>
      </xdr:nvPicPr>
      <xdr:blipFill>
        <a:blip r:embed="rId1"/>
        <a:stretch>
          <a:fillRect/>
        </a:stretch>
      </xdr:blipFill>
      <xdr:spPr>
        <a:xfrm>
          <a:off x="7263130" y="19634200"/>
          <a:ext cx="549275" cy="90868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848360</xdr:rowOff>
    </xdr:to>
    <xdr:pic>
      <xdr:nvPicPr>
        <xdr:cNvPr id="23" name="Picture 438836" hidden="1"/>
        <xdr:cNvPicPr/>
      </xdr:nvPicPr>
      <xdr:blipFill>
        <a:blip r:embed="rId1"/>
        <a:stretch>
          <a:fillRect/>
        </a:stretch>
      </xdr:blipFill>
      <xdr:spPr>
        <a:xfrm>
          <a:off x="7263130" y="19634200"/>
          <a:ext cx="549275" cy="84836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3810</xdr:rowOff>
    </xdr:to>
    <xdr:pic>
      <xdr:nvPicPr>
        <xdr:cNvPr id="24" name="Picture 438836" hidden="1"/>
        <xdr:cNvPicPr/>
      </xdr:nvPicPr>
      <xdr:blipFill>
        <a:blip r:embed="rId1"/>
        <a:stretch>
          <a:fillRect/>
        </a:stretch>
      </xdr:blipFill>
      <xdr:spPr>
        <a:xfrm>
          <a:off x="7263130" y="19634200"/>
          <a:ext cx="549275" cy="85471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530225</xdr:rowOff>
    </xdr:to>
    <xdr:pic>
      <xdr:nvPicPr>
        <xdr:cNvPr id="25" name="Picture 438836" hidden="1"/>
        <xdr:cNvPicPr/>
      </xdr:nvPicPr>
      <xdr:blipFill>
        <a:blip r:embed="rId1"/>
        <a:stretch>
          <a:fillRect/>
        </a:stretch>
      </xdr:blipFill>
      <xdr:spPr>
        <a:xfrm>
          <a:off x="7263130" y="19634200"/>
          <a:ext cx="549275" cy="53022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812800</xdr:rowOff>
    </xdr:to>
    <xdr:pic>
      <xdr:nvPicPr>
        <xdr:cNvPr id="26" name="Picture 438836" hidden="1"/>
        <xdr:cNvPicPr/>
      </xdr:nvPicPr>
      <xdr:blipFill>
        <a:blip r:embed="rId1"/>
        <a:stretch>
          <a:fillRect/>
        </a:stretch>
      </xdr:blipFill>
      <xdr:spPr>
        <a:xfrm>
          <a:off x="7263130" y="19634200"/>
          <a:ext cx="549275" cy="81280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758190</xdr:rowOff>
    </xdr:to>
    <xdr:pic>
      <xdr:nvPicPr>
        <xdr:cNvPr id="27" name="Picture 438836" hidden="1"/>
        <xdr:cNvPicPr/>
      </xdr:nvPicPr>
      <xdr:blipFill>
        <a:blip r:embed="rId1"/>
        <a:stretch>
          <a:fillRect/>
        </a:stretch>
      </xdr:blipFill>
      <xdr:spPr>
        <a:xfrm>
          <a:off x="7263130" y="19634200"/>
          <a:ext cx="549275" cy="75819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123825</xdr:rowOff>
    </xdr:to>
    <xdr:pic>
      <xdr:nvPicPr>
        <xdr:cNvPr id="28" name="Picture 438836" hidden="1"/>
        <xdr:cNvPicPr/>
      </xdr:nvPicPr>
      <xdr:blipFill>
        <a:blip r:embed="rId1"/>
        <a:stretch>
          <a:fillRect/>
        </a:stretch>
      </xdr:blipFill>
      <xdr:spPr>
        <a:xfrm>
          <a:off x="7263130" y="19634200"/>
          <a:ext cx="549275" cy="97472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69850</xdr:rowOff>
    </xdr:to>
    <xdr:pic>
      <xdr:nvPicPr>
        <xdr:cNvPr id="29" name="Picture 438836" hidden="1"/>
        <xdr:cNvPicPr/>
      </xdr:nvPicPr>
      <xdr:blipFill>
        <a:blip r:embed="rId1"/>
        <a:stretch>
          <a:fillRect/>
        </a:stretch>
      </xdr:blipFill>
      <xdr:spPr>
        <a:xfrm>
          <a:off x="7263130" y="19634200"/>
          <a:ext cx="549275" cy="92075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494665</xdr:rowOff>
    </xdr:to>
    <xdr:pic>
      <xdr:nvPicPr>
        <xdr:cNvPr id="30" name="Picture 438836" hidden="1"/>
        <xdr:cNvPicPr/>
      </xdr:nvPicPr>
      <xdr:blipFill>
        <a:blip r:embed="rId1"/>
        <a:stretch>
          <a:fillRect/>
        </a:stretch>
      </xdr:blipFill>
      <xdr:spPr>
        <a:xfrm>
          <a:off x="7263130" y="19634200"/>
          <a:ext cx="549275" cy="49466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764540</xdr:rowOff>
    </xdr:to>
    <xdr:pic>
      <xdr:nvPicPr>
        <xdr:cNvPr id="31" name="Picture 438836" hidden="1"/>
        <xdr:cNvPicPr/>
      </xdr:nvPicPr>
      <xdr:blipFill>
        <a:blip r:embed="rId1"/>
        <a:stretch>
          <a:fillRect/>
        </a:stretch>
      </xdr:blipFill>
      <xdr:spPr>
        <a:xfrm>
          <a:off x="7263130" y="19634200"/>
          <a:ext cx="549275" cy="76454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500380</xdr:rowOff>
    </xdr:to>
    <xdr:pic>
      <xdr:nvPicPr>
        <xdr:cNvPr id="32" name="Picture 438836" hidden="1"/>
        <xdr:cNvPicPr/>
      </xdr:nvPicPr>
      <xdr:blipFill>
        <a:blip r:embed="rId1"/>
        <a:stretch>
          <a:fillRect/>
        </a:stretch>
      </xdr:blipFill>
      <xdr:spPr>
        <a:xfrm>
          <a:off x="7263130" y="19634200"/>
          <a:ext cx="549275" cy="50038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692785</xdr:rowOff>
    </xdr:to>
    <xdr:pic>
      <xdr:nvPicPr>
        <xdr:cNvPr id="33" name="Picture 438836" hidden="1"/>
        <xdr:cNvPicPr/>
      </xdr:nvPicPr>
      <xdr:blipFill>
        <a:blip r:embed="rId1"/>
        <a:stretch>
          <a:fillRect/>
        </a:stretch>
      </xdr:blipFill>
      <xdr:spPr>
        <a:xfrm>
          <a:off x="7263130" y="19634200"/>
          <a:ext cx="549275" cy="69278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698500</xdr:rowOff>
    </xdr:to>
    <xdr:pic>
      <xdr:nvPicPr>
        <xdr:cNvPr id="34" name="Picture 438836" hidden="1"/>
        <xdr:cNvPicPr/>
      </xdr:nvPicPr>
      <xdr:blipFill>
        <a:blip r:embed="rId1"/>
        <a:stretch>
          <a:fillRect/>
        </a:stretch>
      </xdr:blipFill>
      <xdr:spPr>
        <a:xfrm>
          <a:off x="7263130" y="19634200"/>
          <a:ext cx="549275" cy="69850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63500</xdr:rowOff>
    </xdr:to>
    <xdr:pic>
      <xdr:nvPicPr>
        <xdr:cNvPr id="35" name="Picture 438836" hidden="1"/>
        <xdr:cNvPicPr/>
      </xdr:nvPicPr>
      <xdr:blipFill>
        <a:blip r:embed="rId1"/>
        <a:stretch>
          <a:fillRect/>
        </a:stretch>
      </xdr:blipFill>
      <xdr:spPr>
        <a:xfrm>
          <a:off x="7263130" y="19634200"/>
          <a:ext cx="549275" cy="91440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15875</xdr:rowOff>
    </xdr:to>
    <xdr:pic>
      <xdr:nvPicPr>
        <xdr:cNvPr id="36" name="Picture 438836" hidden="1"/>
        <xdr:cNvPicPr/>
      </xdr:nvPicPr>
      <xdr:blipFill>
        <a:blip r:embed="rId1"/>
        <a:stretch>
          <a:fillRect/>
        </a:stretch>
      </xdr:blipFill>
      <xdr:spPr>
        <a:xfrm>
          <a:off x="7263130" y="19634200"/>
          <a:ext cx="549275" cy="86677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800735</xdr:rowOff>
    </xdr:to>
    <xdr:pic>
      <xdr:nvPicPr>
        <xdr:cNvPr id="37" name="Picture 438836" hidden="1"/>
        <xdr:cNvPicPr/>
      </xdr:nvPicPr>
      <xdr:blipFill>
        <a:blip r:embed="rId1"/>
        <a:stretch>
          <a:fillRect/>
        </a:stretch>
      </xdr:blipFill>
      <xdr:spPr>
        <a:xfrm>
          <a:off x="7263130" y="19634200"/>
          <a:ext cx="549275" cy="80073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9525</xdr:rowOff>
    </xdr:to>
    <xdr:pic>
      <xdr:nvPicPr>
        <xdr:cNvPr id="38" name="Picture 438836" hidden="1"/>
        <xdr:cNvPicPr/>
      </xdr:nvPicPr>
      <xdr:blipFill>
        <a:blip r:embed="rId1"/>
        <a:stretch>
          <a:fillRect/>
        </a:stretch>
      </xdr:blipFill>
      <xdr:spPr>
        <a:xfrm>
          <a:off x="7263130" y="19634200"/>
          <a:ext cx="549275" cy="86042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806450</xdr:rowOff>
    </xdr:to>
    <xdr:pic>
      <xdr:nvPicPr>
        <xdr:cNvPr id="39" name="Picture 438836" hidden="1"/>
        <xdr:cNvPicPr/>
      </xdr:nvPicPr>
      <xdr:blipFill>
        <a:blip r:embed="rId1"/>
        <a:stretch>
          <a:fillRect/>
        </a:stretch>
      </xdr:blipFill>
      <xdr:spPr>
        <a:xfrm>
          <a:off x="7263130" y="19634200"/>
          <a:ext cx="549275" cy="80645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521335</xdr:rowOff>
    </xdr:to>
    <xdr:pic>
      <xdr:nvPicPr>
        <xdr:cNvPr id="40" name="Picture 438836" hidden="1"/>
        <xdr:cNvPicPr/>
      </xdr:nvPicPr>
      <xdr:blipFill>
        <a:blip r:embed="rId1"/>
        <a:stretch>
          <a:fillRect/>
        </a:stretch>
      </xdr:blipFill>
      <xdr:spPr>
        <a:xfrm>
          <a:off x="7263130" y="19634200"/>
          <a:ext cx="549275" cy="52133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527685</xdr:rowOff>
    </xdr:to>
    <xdr:pic>
      <xdr:nvPicPr>
        <xdr:cNvPr id="41" name="Picture 438836" hidden="1"/>
        <xdr:cNvPicPr/>
      </xdr:nvPicPr>
      <xdr:blipFill>
        <a:blip r:embed="rId1"/>
        <a:stretch>
          <a:fillRect/>
        </a:stretch>
      </xdr:blipFill>
      <xdr:spPr>
        <a:xfrm>
          <a:off x="7263130" y="19634200"/>
          <a:ext cx="549275" cy="52768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53340</xdr:rowOff>
    </xdr:to>
    <xdr:pic>
      <xdr:nvPicPr>
        <xdr:cNvPr id="42" name="Picture 438836" hidden="1"/>
        <xdr:cNvPicPr/>
      </xdr:nvPicPr>
      <xdr:blipFill>
        <a:blip r:embed="rId1"/>
        <a:stretch>
          <a:fillRect/>
        </a:stretch>
      </xdr:blipFill>
      <xdr:spPr>
        <a:xfrm>
          <a:off x="7263130" y="19634200"/>
          <a:ext cx="549275" cy="90424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843915</xdr:rowOff>
    </xdr:to>
    <xdr:pic>
      <xdr:nvPicPr>
        <xdr:cNvPr id="43" name="Picture 438836" hidden="1"/>
        <xdr:cNvPicPr/>
      </xdr:nvPicPr>
      <xdr:blipFill>
        <a:blip r:embed="rId1"/>
        <a:stretch>
          <a:fillRect/>
        </a:stretch>
      </xdr:blipFill>
      <xdr:spPr>
        <a:xfrm>
          <a:off x="7263130" y="19634200"/>
          <a:ext cx="549275" cy="84391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1270</xdr:rowOff>
    </xdr:to>
    <xdr:pic>
      <xdr:nvPicPr>
        <xdr:cNvPr id="44" name="Picture 438836" hidden="1"/>
        <xdr:cNvPicPr/>
      </xdr:nvPicPr>
      <xdr:blipFill>
        <a:blip r:embed="rId1"/>
        <a:stretch>
          <a:fillRect/>
        </a:stretch>
      </xdr:blipFill>
      <xdr:spPr>
        <a:xfrm>
          <a:off x="7263130" y="19634200"/>
          <a:ext cx="549275" cy="85217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530860</xdr:rowOff>
    </xdr:to>
    <xdr:pic>
      <xdr:nvPicPr>
        <xdr:cNvPr id="45" name="Picture 438836" hidden="1"/>
        <xdr:cNvPicPr/>
      </xdr:nvPicPr>
      <xdr:blipFill>
        <a:blip r:embed="rId1"/>
        <a:stretch>
          <a:fillRect/>
        </a:stretch>
      </xdr:blipFill>
      <xdr:spPr>
        <a:xfrm>
          <a:off x="7263130" y="19634200"/>
          <a:ext cx="549275" cy="53086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808990</xdr:rowOff>
    </xdr:to>
    <xdr:pic>
      <xdr:nvPicPr>
        <xdr:cNvPr id="46" name="Picture 438836" hidden="1"/>
        <xdr:cNvPicPr/>
      </xdr:nvPicPr>
      <xdr:blipFill>
        <a:blip r:embed="rId1"/>
        <a:stretch>
          <a:fillRect/>
        </a:stretch>
      </xdr:blipFill>
      <xdr:spPr>
        <a:xfrm>
          <a:off x="7263130" y="19634200"/>
          <a:ext cx="549275" cy="80899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70485</xdr:rowOff>
    </xdr:to>
    <xdr:pic>
      <xdr:nvPicPr>
        <xdr:cNvPr id="47" name="Picture 438836" hidden="1"/>
        <xdr:cNvPicPr/>
      </xdr:nvPicPr>
      <xdr:blipFill>
        <a:blip r:embed="rId1"/>
        <a:stretch>
          <a:fillRect/>
        </a:stretch>
      </xdr:blipFill>
      <xdr:spPr>
        <a:xfrm>
          <a:off x="7263130" y="19634200"/>
          <a:ext cx="549275" cy="92138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499110</xdr:rowOff>
    </xdr:to>
    <xdr:pic>
      <xdr:nvPicPr>
        <xdr:cNvPr id="48" name="Picture 438836" hidden="1"/>
        <xdr:cNvPicPr/>
      </xdr:nvPicPr>
      <xdr:blipFill>
        <a:blip r:embed="rId1"/>
        <a:stretch>
          <a:fillRect/>
        </a:stretch>
      </xdr:blipFill>
      <xdr:spPr>
        <a:xfrm>
          <a:off x="7263130" y="19634200"/>
          <a:ext cx="549275" cy="49911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762000</xdr:rowOff>
    </xdr:to>
    <xdr:pic>
      <xdr:nvPicPr>
        <xdr:cNvPr id="49" name="Picture 438836" hidden="1"/>
        <xdr:cNvPicPr/>
      </xdr:nvPicPr>
      <xdr:blipFill>
        <a:blip r:embed="rId1"/>
        <a:stretch>
          <a:fillRect/>
        </a:stretch>
      </xdr:blipFill>
      <xdr:spPr>
        <a:xfrm>
          <a:off x="7263130" y="19634200"/>
          <a:ext cx="549275" cy="76200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502285</xdr:rowOff>
    </xdr:to>
    <xdr:pic>
      <xdr:nvPicPr>
        <xdr:cNvPr id="50" name="Picture 438836" hidden="1"/>
        <xdr:cNvPicPr/>
      </xdr:nvPicPr>
      <xdr:blipFill>
        <a:blip r:embed="rId1"/>
        <a:stretch>
          <a:fillRect/>
        </a:stretch>
      </xdr:blipFill>
      <xdr:spPr>
        <a:xfrm>
          <a:off x="7263130" y="19634200"/>
          <a:ext cx="549275" cy="50228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48895</xdr:rowOff>
    </xdr:to>
    <xdr:pic>
      <xdr:nvPicPr>
        <xdr:cNvPr id="51" name="Picture 438836" hidden="1"/>
        <xdr:cNvPicPr/>
      </xdr:nvPicPr>
      <xdr:blipFill>
        <a:blip r:embed="rId1"/>
        <a:stretch>
          <a:fillRect/>
        </a:stretch>
      </xdr:blipFill>
      <xdr:spPr>
        <a:xfrm>
          <a:off x="7263130" y="19634200"/>
          <a:ext cx="549275" cy="89979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839470</xdr:rowOff>
    </xdr:to>
    <xdr:pic>
      <xdr:nvPicPr>
        <xdr:cNvPr id="52" name="Picture 438836" hidden="1"/>
        <xdr:cNvPicPr/>
      </xdr:nvPicPr>
      <xdr:blipFill>
        <a:blip r:embed="rId1"/>
        <a:stretch>
          <a:fillRect/>
        </a:stretch>
      </xdr:blipFill>
      <xdr:spPr>
        <a:xfrm>
          <a:off x="7263130" y="19634200"/>
          <a:ext cx="549275" cy="83947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693420</xdr:rowOff>
    </xdr:to>
    <xdr:pic>
      <xdr:nvPicPr>
        <xdr:cNvPr id="53" name="Picture 438836" hidden="1"/>
        <xdr:cNvPicPr/>
      </xdr:nvPicPr>
      <xdr:blipFill>
        <a:blip r:embed="rId1"/>
        <a:stretch>
          <a:fillRect/>
        </a:stretch>
      </xdr:blipFill>
      <xdr:spPr>
        <a:xfrm>
          <a:off x="7263130" y="19634200"/>
          <a:ext cx="549275" cy="69342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696595</xdr:rowOff>
    </xdr:to>
    <xdr:pic>
      <xdr:nvPicPr>
        <xdr:cNvPr id="54" name="Picture 438836" hidden="1"/>
        <xdr:cNvPicPr/>
      </xdr:nvPicPr>
      <xdr:blipFill>
        <a:blip r:embed="rId1"/>
        <a:stretch>
          <a:fillRect/>
        </a:stretch>
      </xdr:blipFill>
      <xdr:spPr>
        <a:xfrm>
          <a:off x="7263130" y="19634200"/>
          <a:ext cx="549275" cy="69659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19050</xdr:rowOff>
    </xdr:to>
    <xdr:pic>
      <xdr:nvPicPr>
        <xdr:cNvPr id="55" name="Picture 438836" hidden="1"/>
        <xdr:cNvPicPr/>
      </xdr:nvPicPr>
      <xdr:blipFill>
        <a:blip r:embed="rId1"/>
        <a:stretch>
          <a:fillRect/>
        </a:stretch>
      </xdr:blipFill>
      <xdr:spPr>
        <a:xfrm>
          <a:off x="7263130" y="19634200"/>
          <a:ext cx="549275" cy="86995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805180</xdr:rowOff>
    </xdr:to>
    <xdr:pic>
      <xdr:nvPicPr>
        <xdr:cNvPr id="56" name="Picture 438836" hidden="1"/>
        <xdr:cNvPicPr/>
      </xdr:nvPicPr>
      <xdr:blipFill>
        <a:blip r:embed="rId1"/>
        <a:stretch>
          <a:fillRect/>
        </a:stretch>
      </xdr:blipFill>
      <xdr:spPr>
        <a:xfrm>
          <a:off x="7263130" y="19634200"/>
          <a:ext cx="549275" cy="80518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118110</xdr:rowOff>
    </xdr:to>
    <xdr:pic>
      <xdr:nvPicPr>
        <xdr:cNvPr id="57" name="Picture 438836" hidden="1"/>
        <xdr:cNvPicPr/>
      </xdr:nvPicPr>
      <xdr:blipFill>
        <a:blip r:embed="rId1"/>
        <a:stretch>
          <a:fillRect/>
        </a:stretch>
      </xdr:blipFill>
      <xdr:spPr>
        <a:xfrm>
          <a:off x="7263130" y="19634200"/>
          <a:ext cx="549275" cy="96901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770255</xdr:rowOff>
    </xdr:to>
    <xdr:pic>
      <xdr:nvPicPr>
        <xdr:cNvPr id="58" name="Picture 438836" hidden="1"/>
        <xdr:cNvPicPr/>
      </xdr:nvPicPr>
      <xdr:blipFill>
        <a:blip r:embed="rId1"/>
        <a:stretch>
          <a:fillRect/>
        </a:stretch>
      </xdr:blipFill>
      <xdr:spPr>
        <a:xfrm>
          <a:off x="7263130" y="19634200"/>
          <a:ext cx="611505" cy="770255"/>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776605</xdr:rowOff>
    </xdr:to>
    <xdr:pic>
      <xdr:nvPicPr>
        <xdr:cNvPr id="59" name="Picture 438836" hidden="1"/>
        <xdr:cNvPicPr/>
      </xdr:nvPicPr>
      <xdr:blipFill>
        <a:blip r:embed="rId1"/>
        <a:stretch>
          <a:fillRect/>
        </a:stretch>
      </xdr:blipFill>
      <xdr:spPr>
        <a:xfrm>
          <a:off x="7263130" y="19634200"/>
          <a:ext cx="611505" cy="776605"/>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736600</xdr:rowOff>
    </xdr:to>
    <xdr:pic>
      <xdr:nvPicPr>
        <xdr:cNvPr id="60" name="Picture 438836" hidden="1"/>
        <xdr:cNvPicPr/>
      </xdr:nvPicPr>
      <xdr:blipFill>
        <a:blip r:embed="rId1"/>
        <a:stretch>
          <a:fillRect/>
        </a:stretch>
      </xdr:blipFill>
      <xdr:spPr>
        <a:xfrm>
          <a:off x="7263130" y="19634200"/>
          <a:ext cx="611505" cy="73660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767715</xdr:rowOff>
    </xdr:to>
    <xdr:pic>
      <xdr:nvPicPr>
        <xdr:cNvPr id="61" name="Picture 438836" hidden="1"/>
        <xdr:cNvPicPr/>
      </xdr:nvPicPr>
      <xdr:blipFill>
        <a:blip r:embed="rId1"/>
        <a:stretch>
          <a:fillRect/>
        </a:stretch>
      </xdr:blipFill>
      <xdr:spPr>
        <a:xfrm>
          <a:off x="7263130" y="19634200"/>
          <a:ext cx="611505" cy="767715"/>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774065</xdr:rowOff>
    </xdr:to>
    <xdr:pic>
      <xdr:nvPicPr>
        <xdr:cNvPr id="62" name="Picture 438836" hidden="1"/>
        <xdr:cNvPicPr/>
      </xdr:nvPicPr>
      <xdr:blipFill>
        <a:blip r:embed="rId1"/>
        <a:stretch>
          <a:fillRect/>
        </a:stretch>
      </xdr:blipFill>
      <xdr:spPr>
        <a:xfrm>
          <a:off x="7263130" y="19634200"/>
          <a:ext cx="611505" cy="774065"/>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769620</xdr:rowOff>
    </xdr:to>
    <xdr:pic>
      <xdr:nvPicPr>
        <xdr:cNvPr id="63" name="Picture 438836" hidden="1"/>
        <xdr:cNvPicPr/>
      </xdr:nvPicPr>
      <xdr:blipFill>
        <a:blip r:embed="rId1"/>
        <a:stretch>
          <a:fillRect/>
        </a:stretch>
      </xdr:blipFill>
      <xdr:spPr>
        <a:xfrm>
          <a:off x="7263130" y="19634200"/>
          <a:ext cx="611505" cy="76962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774700</xdr:rowOff>
    </xdr:to>
    <xdr:pic>
      <xdr:nvPicPr>
        <xdr:cNvPr id="64" name="Picture 438836" hidden="1"/>
        <xdr:cNvPicPr/>
      </xdr:nvPicPr>
      <xdr:blipFill>
        <a:blip r:embed="rId1"/>
        <a:stretch>
          <a:fillRect/>
        </a:stretch>
      </xdr:blipFill>
      <xdr:spPr>
        <a:xfrm>
          <a:off x="7263130" y="19634200"/>
          <a:ext cx="611505" cy="77470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768350</xdr:rowOff>
    </xdr:to>
    <xdr:pic>
      <xdr:nvPicPr>
        <xdr:cNvPr id="65" name="Picture 438836" hidden="1"/>
        <xdr:cNvPicPr/>
      </xdr:nvPicPr>
      <xdr:blipFill>
        <a:blip r:embed="rId1"/>
        <a:stretch>
          <a:fillRect/>
        </a:stretch>
      </xdr:blipFill>
      <xdr:spPr>
        <a:xfrm>
          <a:off x="7263130" y="19634200"/>
          <a:ext cx="611505" cy="76835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796290</xdr:rowOff>
    </xdr:to>
    <xdr:pic>
      <xdr:nvPicPr>
        <xdr:cNvPr id="66" name="Picture 438836" hidden="1"/>
        <xdr:cNvPicPr/>
      </xdr:nvPicPr>
      <xdr:blipFill>
        <a:blip r:embed="rId1"/>
        <a:stretch>
          <a:fillRect/>
        </a:stretch>
      </xdr:blipFill>
      <xdr:spPr>
        <a:xfrm>
          <a:off x="7263130" y="19634200"/>
          <a:ext cx="611505" cy="79629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727710</xdr:rowOff>
    </xdr:to>
    <xdr:pic>
      <xdr:nvPicPr>
        <xdr:cNvPr id="67" name="Picture 438836" hidden="1"/>
        <xdr:cNvPicPr/>
      </xdr:nvPicPr>
      <xdr:blipFill>
        <a:blip r:embed="rId1"/>
        <a:stretch>
          <a:fillRect/>
        </a:stretch>
      </xdr:blipFill>
      <xdr:spPr>
        <a:xfrm>
          <a:off x="7263130" y="19634200"/>
          <a:ext cx="611505" cy="72771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8890</xdr:rowOff>
    </xdr:to>
    <xdr:pic>
      <xdr:nvPicPr>
        <xdr:cNvPr id="68" name="Picture 438836" hidden="1"/>
        <xdr:cNvPicPr/>
      </xdr:nvPicPr>
      <xdr:blipFill>
        <a:blip r:embed="rId1"/>
        <a:stretch>
          <a:fillRect/>
        </a:stretch>
      </xdr:blipFill>
      <xdr:spPr>
        <a:xfrm>
          <a:off x="7263130" y="19634200"/>
          <a:ext cx="549275" cy="85979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15</xdr:row>
      <xdr:rowOff>124460</xdr:rowOff>
    </xdr:to>
    <xdr:pic>
      <xdr:nvPicPr>
        <xdr:cNvPr id="69" name="Picture 438836" hidden="1"/>
        <xdr:cNvPicPr/>
      </xdr:nvPicPr>
      <xdr:blipFill>
        <a:blip r:embed="rId1"/>
        <a:stretch>
          <a:fillRect/>
        </a:stretch>
      </xdr:blipFill>
      <xdr:spPr>
        <a:xfrm>
          <a:off x="7263130" y="19634200"/>
          <a:ext cx="611505" cy="97536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15</xdr:row>
      <xdr:rowOff>52705</xdr:rowOff>
    </xdr:to>
    <xdr:pic>
      <xdr:nvPicPr>
        <xdr:cNvPr id="70" name="Picture 438836" hidden="1"/>
        <xdr:cNvPicPr/>
      </xdr:nvPicPr>
      <xdr:blipFill>
        <a:blip r:embed="rId1"/>
        <a:stretch>
          <a:fillRect/>
        </a:stretch>
      </xdr:blipFill>
      <xdr:spPr>
        <a:xfrm>
          <a:off x="7263130" y="19634200"/>
          <a:ext cx="611505" cy="903605"/>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846455</xdr:rowOff>
    </xdr:to>
    <xdr:pic>
      <xdr:nvPicPr>
        <xdr:cNvPr id="71" name="Picture 438836" hidden="1"/>
        <xdr:cNvPicPr/>
      </xdr:nvPicPr>
      <xdr:blipFill>
        <a:blip r:embed="rId1"/>
        <a:stretch>
          <a:fillRect/>
        </a:stretch>
      </xdr:blipFill>
      <xdr:spPr>
        <a:xfrm>
          <a:off x="7263130" y="19634200"/>
          <a:ext cx="611505" cy="846455"/>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15</xdr:row>
      <xdr:rowOff>1905</xdr:rowOff>
    </xdr:to>
    <xdr:pic>
      <xdr:nvPicPr>
        <xdr:cNvPr id="72" name="Picture 438836" hidden="1"/>
        <xdr:cNvPicPr/>
      </xdr:nvPicPr>
      <xdr:blipFill>
        <a:blip r:embed="rId1"/>
        <a:stretch>
          <a:fillRect/>
        </a:stretch>
      </xdr:blipFill>
      <xdr:spPr>
        <a:xfrm>
          <a:off x="7263130" y="19634200"/>
          <a:ext cx="611505" cy="852805"/>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812800</xdr:rowOff>
    </xdr:to>
    <xdr:pic>
      <xdr:nvPicPr>
        <xdr:cNvPr id="73" name="Picture 438836" hidden="1"/>
        <xdr:cNvPicPr/>
      </xdr:nvPicPr>
      <xdr:blipFill>
        <a:blip r:embed="rId1"/>
        <a:stretch>
          <a:fillRect/>
        </a:stretch>
      </xdr:blipFill>
      <xdr:spPr>
        <a:xfrm>
          <a:off x="7263130" y="19634200"/>
          <a:ext cx="611505" cy="81280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15</xdr:row>
      <xdr:rowOff>68580</xdr:rowOff>
    </xdr:to>
    <xdr:pic>
      <xdr:nvPicPr>
        <xdr:cNvPr id="74" name="Picture 438836" hidden="1"/>
        <xdr:cNvPicPr/>
      </xdr:nvPicPr>
      <xdr:blipFill>
        <a:blip r:embed="rId1"/>
        <a:stretch>
          <a:fillRect/>
        </a:stretch>
      </xdr:blipFill>
      <xdr:spPr>
        <a:xfrm>
          <a:off x="7263130" y="19634200"/>
          <a:ext cx="611505" cy="91948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15</xdr:row>
      <xdr:rowOff>48895</xdr:rowOff>
    </xdr:to>
    <xdr:pic>
      <xdr:nvPicPr>
        <xdr:cNvPr id="75" name="Picture 438836" hidden="1"/>
        <xdr:cNvPicPr/>
      </xdr:nvPicPr>
      <xdr:blipFill>
        <a:blip r:embed="rId1"/>
        <a:stretch>
          <a:fillRect/>
        </a:stretch>
      </xdr:blipFill>
      <xdr:spPr>
        <a:xfrm>
          <a:off x="7263130" y="19634200"/>
          <a:ext cx="611505" cy="899795"/>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843915</xdr:rowOff>
    </xdr:to>
    <xdr:pic>
      <xdr:nvPicPr>
        <xdr:cNvPr id="76" name="Picture 438836" hidden="1"/>
        <xdr:cNvPicPr/>
      </xdr:nvPicPr>
      <xdr:blipFill>
        <a:blip r:embed="rId1"/>
        <a:stretch>
          <a:fillRect/>
        </a:stretch>
      </xdr:blipFill>
      <xdr:spPr>
        <a:xfrm>
          <a:off x="7263130" y="19634200"/>
          <a:ext cx="611505" cy="843915"/>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849630</xdr:rowOff>
    </xdr:to>
    <xdr:pic>
      <xdr:nvPicPr>
        <xdr:cNvPr id="77" name="Picture 438836" hidden="1"/>
        <xdr:cNvPicPr/>
      </xdr:nvPicPr>
      <xdr:blipFill>
        <a:blip r:embed="rId1"/>
        <a:stretch>
          <a:fillRect/>
        </a:stretch>
      </xdr:blipFill>
      <xdr:spPr>
        <a:xfrm>
          <a:off x="7263130" y="19634200"/>
          <a:ext cx="611505" cy="84963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15</xdr:row>
      <xdr:rowOff>50165</xdr:rowOff>
    </xdr:to>
    <xdr:pic>
      <xdr:nvPicPr>
        <xdr:cNvPr id="78" name="Picture 438836" hidden="1"/>
        <xdr:cNvPicPr/>
      </xdr:nvPicPr>
      <xdr:blipFill>
        <a:blip r:embed="rId1"/>
        <a:stretch>
          <a:fillRect/>
        </a:stretch>
      </xdr:blipFill>
      <xdr:spPr>
        <a:xfrm>
          <a:off x="7263130" y="19634200"/>
          <a:ext cx="611505" cy="901065"/>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845820</xdr:rowOff>
    </xdr:to>
    <xdr:pic>
      <xdr:nvPicPr>
        <xdr:cNvPr id="79" name="Picture 438836" hidden="1"/>
        <xdr:cNvPicPr/>
      </xdr:nvPicPr>
      <xdr:blipFill>
        <a:blip r:embed="rId1"/>
        <a:stretch>
          <a:fillRect/>
        </a:stretch>
      </xdr:blipFill>
      <xdr:spPr>
        <a:xfrm>
          <a:off x="7263130" y="19634200"/>
          <a:ext cx="611505" cy="84582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15</xdr:row>
      <xdr:rowOff>0</xdr:rowOff>
    </xdr:to>
    <xdr:pic>
      <xdr:nvPicPr>
        <xdr:cNvPr id="80" name="Picture 438836" hidden="1"/>
        <xdr:cNvPicPr/>
      </xdr:nvPicPr>
      <xdr:blipFill>
        <a:blip r:embed="rId1"/>
        <a:stretch>
          <a:fillRect/>
        </a:stretch>
      </xdr:blipFill>
      <xdr:spPr>
        <a:xfrm>
          <a:off x="7263130" y="19634200"/>
          <a:ext cx="611505" cy="85090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15</xdr:row>
      <xdr:rowOff>61595</xdr:rowOff>
    </xdr:to>
    <xdr:pic>
      <xdr:nvPicPr>
        <xdr:cNvPr id="81" name="Picture 438836" hidden="1"/>
        <xdr:cNvPicPr/>
      </xdr:nvPicPr>
      <xdr:blipFill>
        <a:blip r:embed="rId1"/>
        <a:stretch>
          <a:fillRect/>
        </a:stretch>
      </xdr:blipFill>
      <xdr:spPr>
        <a:xfrm>
          <a:off x="7263130" y="19634200"/>
          <a:ext cx="611505" cy="912495"/>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844550</xdr:rowOff>
    </xdr:to>
    <xdr:pic>
      <xdr:nvPicPr>
        <xdr:cNvPr id="82" name="Picture 438836" hidden="1"/>
        <xdr:cNvPicPr/>
      </xdr:nvPicPr>
      <xdr:blipFill>
        <a:blip r:embed="rId1"/>
        <a:stretch>
          <a:fillRect/>
        </a:stretch>
      </xdr:blipFill>
      <xdr:spPr>
        <a:xfrm>
          <a:off x="7263130" y="19634200"/>
          <a:ext cx="611505" cy="84455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15</xdr:row>
      <xdr:rowOff>21590</xdr:rowOff>
    </xdr:to>
    <xdr:pic>
      <xdr:nvPicPr>
        <xdr:cNvPr id="83" name="Picture 438836" hidden="1"/>
        <xdr:cNvPicPr/>
      </xdr:nvPicPr>
      <xdr:blipFill>
        <a:blip r:embed="rId1"/>
        <a:stretch>
          <a:fillRect/>
        </a:stretch>
      </xdr:blipFill>
      <xdr:spPr>
        <a:xfrm>
          <a:off x="7263130" y="19634200"/>
          <a:ext cx="611505" cy="872490"/>
        </a:xfrm>
        <a:prstGeom prst="rect">
          <a:avLst/>
        </a:prstGeom>
        <a:noFill/>
        <a:ln w="9525">
          <a:noFill/>
        </a:ln>
      </xdr:spPr>
    </xdr:pic>
    <xdr:clientData/>
  </xdr:twoCellAnchor>
  <xdr:twoCellAnchor editAs="oneCell">
    <xdr:from>
      <xdr:col>8</xdr:col>
      <xdr:colOff>8890</xdr:colOff>
      <xdr:row>14</xdr:row>
      <xdr:rowOff>0</xdr:rowOff>
    </xdr:from>
    <xdr:to>
      <xdr:col>8</xdr:col>
      <xdr:colOff>620395</xdr:colOff>
      <xdr:row>14</xdr:row>
      <xdr:rowOff>803910</xdr:rowOff>
    </xdr:to>
    <xdr:pic>
      <xdr:nvPicPr>
        <xdr:cNvPr id="84" name="Picture 438836" hidden="1"/>
        <xdr:cNvPicPr/>
      </xdr:nvPicPr>
      <xdr:blipFill>
        <a:blip r:embed="rId1"/>
        <a:stretch>
          <a:fillRect/>
        </a:stretch>
      </xdr:blipFill>
      <xdr:spPr>
        <a:xfrm>
          <a:off x="7263130" y="19634200"/>
          <a:ext cx="611505" cy="80391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506095</xdr:rowOff>
    </xdr:to>
    <xdr:pic>
      <xdr:nvPicPr>
        <xdr:cNvPr id="85" name="Picture 438836" hidden="1"/>
        <xdr:cNvPicPr/>
      </xdr:nvPicPr>
      <xdr:blipFill>
        <a:blip r:embed="rId1"/>
        <a:stretch>
          <a:fillRect/>
        </a:stretch>
      </xdr:blipFill>
      <xdr:spPr>
        <a:xfrm>
          <a:off x="7263130" y="19634200"/>
          <a:ext cx="549275" cy="50609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515620</xdr:rowOff>
    </xdr:to>
    <xdr:pic>
      <xdr:nvPicPr>
        <xdr:cNvPr id="86" name="Picture 438836" hidden="1"/>
        <xdr:cNvPicPr/>
      </xdr:nvPicPr>
      <xdr:blipFill>
        <a:blip r:embed="rId1"/>
        <a:stretch>
          <a:fillRect/>
        </a:stretch>
      </xdr:blipFill>
      <xdr:spPr>
        <a:xfrm>
          <a:off x="7263130" y="19634200"/>
          <a:ext cx="549275" cy="51562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36195</xdr:rowOff>
    </xdr:to>
    <xdr:pic>
      <xdr:nvPicPr>
        <xdr:cNvPr id="87" name="Picture 438836" hidden="1"/>
        <xdr:cNvPicPr/>
      </xdr:nvPicPr>
      <xdr:blipFill>
        <a:blip r:embed="rId1"/>
        <a:stretch>
          <a:fillRect/>
        </a:stretch>
      </xdr:blipFill>
      <xdr:spPr>
        <a:xfrm>
          <a:off x="7263130" y="19634200"/>
          <a:ext cx="549275" cy="88709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824865</xdr:rowOff>
    </xdr:to>
    <xdr:pic>
      <xdr:nvPicPr>
        <xdr:cNvPr id="88" name="Picture 438836" hidden="1"/>
        <xdr:cNvPicPr/>
      </xdr:nvPicPr>
      <xdr:blipFill>
        <a:blip r:embed="rId1"/>
        <a:stretch>
          <a:fillRect/>
        </a:stretch>
      </xdr:blipFill>
      <xdr:spPr>
        <a:xfrm>
          <a:off x="7263130" y="19634200"/>
          <a:ext cx="549275" cy="82486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126365</xdr:rowOff>
    </xdr:to>
    <xdr:pic>
      <xdr:nvPicPr>
        <xdr:cNvPr id="89" name="Picture 438836" hidden="1"/>
        <xdr:cNvPicPr/>
      </xdr:nvPicPr>
      <xdr:blipFill>
        <a:blip r:embed="rId1"/>
        <a:stretch>
          <a:fillRect/>
        </a:stretch>
      </xdr:blipFill>
      <xdr:spPr>
        <a:xfrm>
          <a:off x="7263130" y="19634200"/>
          <a:ext cx="549275" cy="97726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510540</xdr:rowOff>
    </xdr:to>
    <xdr:pic>
      <xdr:nvPicPr>
        <xdr:cNvPr id="90" name="Picture 438836" hidden="1"/>
        <xdr:cNvPicPr/>
      </xdr:nvPicPr>
      <xdr:blipFill>
        <a:blip r:embed="rId1"/>
        <a:stretch>
          <a:fillRect/>
        </a:stretch>
      </xdr:blipFill>
      <xdr:spPr>
        <a:xfrm>
          <a:off x="7263130" y="19634200"/>
          <a:ext cx="549275" cy="51054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834390</xdr:rowOff>
    </xdr:to>
    <xdr:pic>
      <xdr:nvPicPr>
        <xdr:cNvPr id="91" name="Picture 438836" hidden="1"/>
        <xdr:cNvPicPr/>
      </xdr:nvPicPr>
      <xdr:blipFill>
        <a:blip r:embed="rId1"/>
        <a:stretch>
          <a:fillRect/>
        </a:stretch>
      </xdr:blipFill>
      <xdr:spPr>
        <a:xfrm>
          <a:off x="7263130" y="19634200"/>
          <a:ext cx="549275" cy="83439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791845</xdr:rowOff>
    </xdr:to>
    <xdr:pic>
      <xdr:nvPicPr>
        <xdr:cNvPr id="92" name="Picture 438836" hidden="1"/>
        <xdr:cNvPicPr/>
      </xdr:nvPicPr>
      <xdr:blipFill>
        <a:blip r:embed="rId1"/>
        <a:stretch>
          <a:fillRect/>
        </a:stretch>
      </xdr:blipFill>
      <xdr:spPr>
        <a:xfrm>
          <a:off x="7263130" y="19634200"/>
          <a:ext cx="549275" cy="79184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739140</xdr:rowOff>
    </xdr:to>
    <xdr:pic>
      <xdr:nvPicPr>
        <xdr:cNvPr id="93" name="Picture 438836" hidden="1"/>
        <xdr:cNvPicPr/>
      </xdr:nvPicPr>
      <xdr:blipFill>
        <a:blip r:embed="rId1"/>
        <a:stretch>
          <a:fillRect/>
        </a:stretch>
      </xdr:blipFill>
      <xdr:spPr>
        <a:xfrm>
          <a:off x="7263130" y="19634200"/>
          <a:ext cx="549275" cy="73914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97790</xdr:rowOff>
    </xdr:to>
    <xdr:pic>
      <xdr:nvPicPr>
        <xdr:cNvPr id="94" name="Picture 438836" hidden="1"/>
        <xdr:cNvPicPr/>
      </xdr:nvPicPr>
      <xdr:blipFill>
        <a:blip r:embed="rId1"/>
        <a:stretch>
          <a:fillRect/>
        </a:stretch>
      </xdr:blipFill>
      <xdr:spPr>
        <a:xfrm>
          <a:off x="7263130" y="19634200"/>
          <a:ext cx="549275" cy="94869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45720</xdr:rowOff>
    </xdr:to>
    <xdr:pic>
      <xdr:nvPicPr>
        <xdr:cNvPr id="95" name="Picture 438836" hidden="1"/>
        <xdr:cNvPicPr/>
      </xdr:nvPicPr>
      <xdr:blipFill>
        <a:blip r:embed="rId1"/>
        <a:stretch>
          <a:fillRect/>
        </a:stretch>
      </xdr:blipFill>
      <xdr:spPr>
        <a:xfrm>
          <a:off x="7263130" y="19634200"/>
          <a:ext cx="549275" cy="89662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487045</xdr:rowOff>
    </xdr:to>
    <xdr:pic>
      <xdr:nvPicPr>
        <xdr:cNvPr id="96" name="Picture 438836" hidden="1"/>
        <xdr:cNvPicPr/>
      </xdr:nvPicPr>
      <xdr:blipFill>
        <a:blip r:embed="rId1"/>
        <a:stretch>
          <a:fillRect/>
        </a:stretch>
      </xdr:blipFill>
      <xdr:spPr>
        <a:xfrm>
          <a:off x="7263130" y="19634200"/>
          <a:ext cx="549275" cy="48704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744220</xdr:rowOff>
    </xdr:to>
    <xdr:pic>
      <xdr:nvPicPr>
        <xdr:cNvPr id="97" name="Picture 438836" hidden="1"/>
        <xdr:cNvPicPr/>
      </xdr:nvPicPr>
      <xdr:blipFill>
        <a:blip r:embed="rId1"/>
        <a:stretch>
          <a:fillRect/>
        </a:stretch>
      </xdr:blipFill>
      <xdr:spPr>
        <a:xfrm>
          <a:off x="7263130" y="19634200"/>
          <a:ext cx="549275" cy="74422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491490</xdr:rowOff>
    </xdr:to>
    <xdr:pic>
      <xdr:nvPicPr>
        <xdr:cNvPr id="98" name="Picture 438836" hidden="1"/>
        <xdr:cNvPicPr/>
      </xdr:nvPicPr>
      <xdr:blipFill>
        <a:blip r:embed="rId1"/>
        <a:stretch>
          <a:fillRect/>
        </a:stretch>
      </xdr:blipFill>
      <xdr:spPr>
        <a:xfrm>
          <a:off x="7263130" y="19634200"/>
          <a:ext cx="549275" cy="49149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31115</xdr:rowOff>
    </xdr:to>
    <xdr:pic>
      <xdr:nvPicPr>
        <xdr:cNvPr id="99" name="Picture 438836" hidden="1"/>
        <xdr:cNvPicPr/>
      </xdr:nvPicPr>
      <xdr:blipFill>
        <a:blip r:embed="rId1"/>
        <a:stretch>
          <a:fillRect/>
        </a:stretch>
      </xdr:blipFill>
      <xdr:spPr>
        <a:xfrm>
          <a:off x="7263130" y="19634200"/>
          <a:ext cx="549275" cy="88201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829945</xdr:rowOff>
    </xdr:to>
    <xdr:pic>
      <xdr:nvPicPr>
        <xdr:cNvPr id="100" name="Picture 438836" hidden="1"/>
        <xdr:cNvPicPr/>
      </xdr:nvPicPr>
      <xdr:blipFill>
        <a:blip r:embed="rId1"/>
        <a:stretch>
          <a:fillRect/>
        </a:stretch>
      </xdr:blipFill>
      <xdr:spPr>
        <a:xfrm>
          <a:off x="7263130" y="19634200"/>
          <a:ext cx="549275" cy="82994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677545</xdr:rowOff>
    </xdr:to>
    <xdr:pic>
      <xdr:nvPicPr>
        <xdr:cNvPr id="101" name="Picture 438836" hidden="1"/>
        <xdr:cNvPicPr/>
      </xdr:nvPicPr>
      <xdr:blipFill>
        <a:blip r:embed="rId1"/>
        <a:stretch>
          <a:fillRect/>
        </a:stretch>
      </xdr:blipFill>
      <xdr:spPr>
        <a:xfrm>
          <a:off x="7263130" y="19634200"/>
          <a:ext cx="549275" cy="67754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681990</xdr:rowOff>
    </xdr:to>
    <xdr:pic>
      <xdr:nvPicPr>
        <xdr:cNvPr id="102" name="Picture 438836" hidden="1"/>
        <xdr:cNvPicPr/>
      </xdr:nvPicPr>
      <xdr:blipFill>
        <a:blip r:embed="rId1"/>
        <a:stretch>
          <a:fillRect/>
        </a:stretch>
      </xdr:blipFill>
      <xdr:spPr>
        <a:xfrm>
          <a:off x="7263130" y="19634200"/>
          <a:ext cx="549275" cy="68199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848995</xdr:rowOff>
    </xdr:to>
    <xdr:pic>
      <xdr:nvPicPr>
        <xdr:cNvPr id="103" name="Picture 438836" hidden="1"/>
        <xdr:cNvPicPr/>
      </xdr:nvPicPr>
      <xdr:blipFill>
        <a:blip r:embed="rId1"/>
        <a:stretch>
          <a:fillRect/>
        </a:stretch>
      </xdr:blipFill>
      <xdr:spPr>
        <a:xfrm>
          <a:off x="7263130" y="19634200"/>
          <a:ext cx="549275" cy="84899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782320</xdr:rowOff>
    </xdr:to>
    <xdr:pic>
      <xdr:nvPicPr>
        <xdr:cNvPr id="104" name="Picture 438836" hidden="1"/>
        <xdr:cNvPicPr/>
      </xdr:nvPicPr>
      <xdr:blipFill>
        <a:blip r:embed="rId1"/>
        <a:stretch>
          <a:fillRect/>
        </a:stretch>
      </xdr:blipFill>
      <xdr:spPr>
        <a:xfrm>
          <a:off x="7263130" y="19634200"/>
          <a:ext cx="549275" cy="78232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520065</xdr:rowOff>
    </xdr:to>
    <xdr:pic>
      <xdr:nvPicPr>
        <xdr:cNvPr id="105" name="Picture 438836" hidden="1"/>
        <xdr:cNvPicPr/>
      </xdr:nvPicPr>
      <xdr:blipFill>
        <a:blip r:embed="rId1"/>
        <a:stretch>
          <a:fillRect/>
        </a:stretch>
      </xdr:blipFill>
      <xdr:spPr>
        <a:xfrm>
          <a:off x="7263130" y="19634200"/>
          <a:ext cx="549275" cy="52006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53975</xdr:rowOff>
    </xdr:to>
    <xdr:pic>
      <xdr:nvPicPr>
        <xdr:cNvPr id="106" name="Picture 438836" hidden="1"/>
        <xdr:cNvPicPr/>
      </xdr:nvPicPr>
      <xdr:blipFill>
        <a:blip r:embed="rId1"/>
        <a:stretch>
          <a:fillRect/>
        </a:stretch>
      </xdr:blipFill>
      <xdr:spPr>
        <a:xfrm>
          <a:off x="7263130" y="19634200"/>
          <a:ext cx="549275" cy="90487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840740</xdr:rowOff>
    </xdr:to>
    <xdr:pic>
      <xdr:nvPicPr>
        <xdr:cNvPr id="107" name="Picture 438836" hidden="1"/>
        <xdr:cNvPicPr/>
      </xdr:nvPicPr>
      <xdr:blipFill>
        <a:blip r:embed="rId1"/>
        <a:stretch>
          <a:fillRect/>
        </a:stretch>
      </xdr:blipFill>
      <xdr:spPr>
        <a:xfrm>
          <a:off x="7263130" y="19634200"/>
          <a:ext cx="549275" cy="84074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531495</xdr:rowOff>
    </xdr:to>
    <xdr:pic>
      <xdr:nvPicPr>
        <xdr:cNvPr id="108" name="Picture 438836" hidden="1"/>
        <xdr:cNvPicPr/>
      </xdr:nvPicPr>
      <xdr:blipFill>
        <a:blip r:embed="rId1"/>
        <a:stretch>
          <a:fillRect/>
        </a:stretch>
      </xdr:blipFill>
      <xdr:spPr>
        <a:xfrm>
          <a:off x="7263130" y="19634200"/>
          <a:ext cx="549275" cy="53149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810895</xdr:rowOff>
    </xdr:to>
    <xdr:pic>
      <xdr:nvPicPr>
        <xdr:cNvPr id="109" name="Picture 438836" hidden="1"/>
        <xdr:cNvPicPr/>
      </xdr:nvPicPr>
      <xdr:blipFill>
        <a:blip r:embed="rId1"/>
        <a:stretch>
          <a:fillRect/>
        </a:stretch>
      </xdr:blipFill>
      <xdr:spPr>
        <a:xfrm>
          <a:off x="7263130" y="19634200"/>
          <a:ext cx="549275" cy="81089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757555</xdr:rowOff>
    </xdr:to>
    <xdr:pic>
      <xdr:nvPicPr>
        <xdr:cNvPr id="110" name="Picture 438836" hidden="1"/>
        <xdr:cNvPicPr/>
      </xdr:nvPicPr>
      <xdr:blipFill>
        <a:blip r:embed="rId1"/>
        <a:stretch>
          <a:fillRect/>
        </a:stretch>
      </xdr:blipFill>
      <xdr:spPr>
        <a:xfrm>
          <a:off x="7263130" y="19634200"/>
          <a:ext cx="549275" cy="75755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123190</xdr:rowOff>
    </xdr:to>
    <xdr:pic>
      <xdr:nvPicPr>
        <xdr:cNvPr id="111" name="Picture 438836" hidden="1"/>
        <xdr:cNvPicPr/>
      </xdr:nvPicPr>
      <xdr:blipFill>
        <a:blip r:embed="rId1"/>
        <a:stretch>
          <a:fillRect/>
        </a:stretch>
      </xdr:blipFill>
      <xdr:spPr>
        <a:xfrm>
          <a:off x="7263130" y="19634200"/>
          <a:ext cx="549275" cy="97409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497840</xdr:rowOff>
    </xdr:to>
    <xdr:pic>
      <xdr:nvPicPr>
        <xdr:cNvPr id="112" name="Picture 438836" hidden="1"/>
        <xdr:cNvPicPr/>
      </xdr:nvPicPr>
      <xdr:blipFill>
        <a:blip r:embed="rId1"/>
        <a:stretch>
          <a:fillRect/>
        </a:stretch>
      </xdr:blipFill>
      <xdr:spPr>
        <a:xfrm>
          <a:off x="7263130" y="19634200"/>
          <a:ext cx="549275" cy="49784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42545</xdr:rowOff>
    </xdr:to>
    <xdr:pic>
      <xdr:nvPicPr>
        <xdr:cNvPr id="113" name="Picture 438836" hidden="1"/>
        <xdr:cNvPicPr/>
      </xdr:nvPicPr>
      <xdr:blipFill>
        <a:blip r:embed="rId1"/>
        <a:stretch>
          <a:fillRect/>
        </a:stretch>
      </xdr:blipFill>
      <xdr:spPr>
        <a:xfrm>
          <a:off x="7263130" y="19634200"/>
          <a:ext cx="549275" cy="89344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704850</xdr:rowOff>
    </xdr:to>
    <xdr:pic>
      <xdr:nvPicPr>
        <xdr:cNvPr id="114" name="Picture 438836" hidden="1"/>
        <xdr:cNvPicPr/>
      </xdr:nvPicPr>
      <xdr:blipFill>
        <a:blip r:embed="rId1"/>
        <a:stretch>
          <a:fillRect/>
        </a:stretch>
      </xdr:blipFill>
      <xdr:spPr>
        <a:xfrm>
          <a:off x="7263130" y="19634200"/>
          <a:ext cx="549275" cy="70485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23495</xdr:rowOff>
    </xdr:to>
    <xdr:pic>
      <xdr:nvPicPr>
        <xdr:cNvPr id="115" name="Picture 438836" hidden="1"/>
        <xdr:cNvPicPr/>
      </xdr:nvPicPr>
      <xdr:blipFill>
        <a:blip r:embed="rId1"/>
        <a:stretch>
          <a:fillRect/>
        </a:stretch>
      </xdr:blipFill>
      <xdr:spPr>
        <a:xfrm>
          <a:off x="7263130" y="19634200"/>
          <a:ext cx="549275" cy="87439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525145</xdr:rowOff>
    </xdr:to>
    <xdr:pic>
      <xdr:nvPicPr>
        <xdr:cNvPr id="116" name="Picture 438836" hidden="1"/>
        <xdr:cNvPicPr/>
      </xdr:nvPicPr>
      <xdr:blipFill>
        <a:blip r:embed="rId1"/>
        <a:stretch>
          <a:fillRect/>
        </a:stretch>
      </xdr:blipFill>
      <xdr:spPr>
        <a:xfrm>
          <a:off x="7263130" y="19634200"/>
          <a:ext cx="549275" cy="52514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55245</xdr:rowOff>
    </xdr:to>
    <xdr:pic>
      <xdr:nvPicPr>
        <xdr:cNvPr id="117" name="Picture 438836" hidden="1"/>
        <xdr:cNvPicPr/>
      </xdr:nvPicPr>
      <xdr:blipFill>
        <a:blip r:embed="rId1"/>
        <a:stretch>
          <a:fillRect/>
        </a:stretch>
      </xdr:blipFill>
      <xdr:spPr>
        <a:xfrm>
          <a:off x="7263130" y="19634200"/>
          <a:ext cx="549275" cy="90614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529590</xdr:rowOff>
    </xdr:to>
    <xdr:pic>
      <xdr:nvPicPr>
        <xdr:cNvPr id="118" name="Picture 438836" hidden="1"/>
        <xdr:cNvPicPr/>
      </xdr:nvPicPr>
      <xdr:blipFill>
        <a:blip r:embed="rId1"/>
        <a:stretch>
          <a:fillRect/>
        </a:stretch>
      </xdr:blipFill>
      <xdr:spPr>
        <a:xfrm>
          <a:off x="7263130" y="19634200"/>
          <a:ext cx="549275" cy="52959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121920</xdr:rowOff>
    </xdr:to>
    <xdr:pic>
      <xdr:nvPicPr>
        <xdr:cNvPr id="119" name="Picture 438836" hidden="1"/>
        <xdr:cNvPicPr/>
      </xdr:nvPicPr>
      <xdr:blipFill>
        <a:blip r:embed="rId1"/>
        <a:stretch>
          <a:fillRect/>
        </a:stretch>
      </xdr:blipFill>
      <xdr:spPr>
        <a:xfrm>
          <a:off x="7263130" y="19634200"/>
          <a:ext cx="549275" cy="97282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763270</xdr:rowOff>
    </xdr:to>
    <xdr:pic>
      <xdr:nvPicPr>
        <xdr:cNvPr id="120" name="Picture 438836" hidden="1"/>
        <xdr:cNvPicPr/>
      </xdr:nvPicPr>
      <xdr:blipFill>
        <a:blip r:embed="rId1"/>
        <a:stretch>
          <a:fillRect/>
        </a:stretch>
      </xdr:blipFill>
      <xdr:spPr>
        <a:xfrm>
          <a:off x="7263130" y="19634200"/>
          <a:ext cx="549275" cy="76327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50165</xdr:rowOff>
    </xdr:to>
    <xdr:pic>
      <xdr:nvPicPr>
        <xdr:cNvPr id="121" name="Picture 438836" hidden="1"/>
        <xdr:cNvPicPr/>
      </xdr:nvPicPr>
      <xdr:blipFill>
        <a:blip r:embed="rId1"/>
        <a:stretch>
          <a:fillRect/>
        </a:stretch>
      </xdr:blipFill>
      <xdr:spPr>
        <a:xfrm>
          <a:off x="7263130" y="19634200"/>
          <a:ext cx="549275" cy="90106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691515</xdr:rowOff>
    </xdr:to>
    <xdr:pic>
      <xdr:nvPicPr>
        <xdr:cNvPr id="122" name="Picture 438836" hidden="1"/>
        <xdr:cNvPicPr/>
      </xdr:nvPicPr>
      <xdr:blipFill>
        <a:blip r:embed="rId1"/>
        <a:stretch>
          <a:fillRect/>
        </a:stretch>
      </xdr:blipFill>
      <xdr:spPr>
        <a:xfrm>
          <a:off x="7263130" y="19634200"/>
          <a:ext cx="549275" cy="69151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59690</xdr:rowOff>
    </xdr:to>
    <xdr:pic>
      <xdr:nvPicPr>
        <xdr:cNvPr id="123" name="Picture 438836" hidden="1"/>
        <xdr:cNvPicPr/>
      </xdr:nvPicPr>
      <xdr:blipFill>
        <a:blip r:embed="rId1"/>
        <a:stretch>
          <a:fillRect/>
        </a:stretch>
      </xdr:blipFill>
      <xdr:spPr>
        <a:xfrm>
          <a:off x="7263130" y="19634200"/>
          <a:ext cx="549275" cy="91059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801370</xdr:rowOff>
    </xdr:to>
    <xdr:pic>
      <xdr:nvPicPr>
        <xdr:cNvPr id="124" name="Picture 438836" hidden="1"/>
        <xdr:cNvPicPr/>
      </xdr:nvPicPr>
      <xdr:blipFill>
        <a:blip r:embed="rId1"/>
        <a:stretch>
          <a:fillRect/>
        </a:stretch>
      </xdr:blipFill>
      <xdr:spPr>
        <a:xfrm>
          <a:off x="7263130" y="19634200"/>
          <a:ext cx="549275" cy="80137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817880</xdr:rowOff>
    </xdr:to>
    <xdr:pic>
      <xdr:nvPicPr>
        <xdr:cNvPr id="125" name="Picture 438836" hidden="1"/>
        <xdr:cNvPicPr/>
      </xdr:nvPicPr>
      <xdr:blipFill>
        <a:blip r:embed="rId1"/>
        <a:stretch>
          <a:fillRect/>
        </a:stretch>
      </xdr:blipFill>
      <xdr:spPr>
        <a:xfrm>
          <a:off x="7263130" y="19634200"/>
          <a:ext cx="549275" cy="81788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65405</xdr:rowOff>
    </xdr:to>
    <xdr:pic>
      <xdr:nvPicPr>
        <xdr:cNvPr id="126" name="Picture 438836" hidden="1"/>
        <xdr:cNvPicPr/>
      </xdr:nvPicPr>
      <xdr:blipFill>
        <a:blip r:embed="rId1"/>
        <a:stretch>
          <a:fillRect/>
        </a:stretch>
      </xdr:blipFill>
      <xdr:spPr>
        <a:xfrm>
          <a:off x="7263130" y="19634200"/>
          <a:ext cx="549275" cy="91630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761365</xdr:rowOff>
    </xdr:to>
    <xdr:pic>
      <xdr:nvPicPr>
        <xdr:cNvPr id="127" name="Picture 438836" hidden="1"/>
        <xdr:cNvPicPr/>
      </xdr:nvPicPr>
      <xdr:blipFill>
        <a:blip r:embed="rId1"/>
        <a:stretch>
          <a:fillRect/>
        </a:stretch>
      </xdr:blipFill>
      <xdr:spPr>
        <a:xfrm>
          <a:off x="7263130" y="19634200"/>
          <a:ext cx="549275" cy="761365"/>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501650</xdr:rowOff>
    </xdr:to>
    <xdr:pic>
      <xdr:nvPicPr>
        <xdr:cNvPr id="128" name="Picture 438836" hidden="1"/>
        <xdr:cNvPicPr/>
      </xdr:nvPicPr>
      <xdr:blipFill>
        <a:blip r:embed="rId1"/>
        <a:stretch>
          <a:fillRect/>
        </a:stretch>
      </xdr:blipFill>
      <xdr:spPr>
        <a:xfrm>
          <a:off x="7263130" y="19634200"/>
          <a:ext cx="549275" cy="50165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697230</xdr:rowOff>
    </xdr:to>
    <xdr:pic>
      <xdr:nvPicPr>
        <xdr:cNvPr id="129" name="Picture 438836" hidden="1"/>
        <xdr:cNvPicPr/>
      </xdr:nvPicPr>
      <xdr:blipFill>
        <a:blip r:embed="rId1"/>
        <a:stretch>
          <a:fillRect/>
        </a:stretch>
      </xdr:blipFill>
      <xdr:spPr>
        <a:xfrm>
          <a:off x="7263130" y="19634200"/>
          <a:ext cx="549275" cy="69723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15</xdr:row>
      <xdr:rowOff>20320</xdr:rowOff>
    </xdr:to>
    <xdr:pic>
      <xdr:nvPicPr>
        <xdr:cNvPr id="130" name="Picture 438836" hidden="1"/>
        <xdr:cNvPicPr/>
      </xdr:nvPicPr>
      <xdr:blipFill>
        <a:blip r:embed="rId1"/>
        <a:stretch>
          <a:fillRect/>
        </a:stretch>
      </xdr:blipFill>
      <xdr:spPr>
        <a:xfrm>
          <a:off x="7263130" y="19634200"/>
          <a:ext cx="549275" cy="871220"/>
        </a:xfrm>
        <a:prstGeom prst="rect">
          <a:avLst/>
        </a:prstGeom>
        <a:noFill/>
        <a:ln w="9525">
          <a:noFill/>
        </a:ln>
      </xdr:spPr>
    </xdr:pic>
    <xdr:clientData/>
  </xdr:twoCellAnchor>
  <xdr:twoCellAnchor editAs="oneCell">
    <xdr:from>
      <xdr:col>8</xdr:col>
      <xdr:colOff>8890</xdr:colOff>
      <xdr:row>14</xdr:row>
      <xdr:rowOff>0</xdr:rowOff>
    </xdr:from>
    <xdr:to>
      <xdr:col>8</xdr:col>
      <xdr:colOff>558165</xdr:colOff>
      <xdr:row>14</xdr:row>
      <xdr:rowOff>807085</xdr:rowOff>
    </xdr:to>
    <xdr:pic>
      <xdr:nvPicPr>
        <xdr:cNvPr id="131" name="Picture 438836" hidden="1"/>
        <xdr:cNvPicPr/>
      </xdr:nvPicPr>
      <xdr:blipFill>
        <a:blip r:embed="rId1"/>
        <a:stretch>
          <a:fillRect/>
        </a:stretch>
      </xdr:blipFill>
      <xdr:spPr>
        <a:xfrm>
          <a:off x="7263130" y="19634200"/>
          <a:ext cx="549275" cy="80708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517525</xdr:rowOff>
    </xdr:to>
    <xdr:pic>
      <xdr:nvPicPr>
        <xdr:cNvPr id="132" name="Picture 438836" hidden="1"/>
        <xdr:cNvPicPr/>
      </xdr:nvPicPr>
      <xdr:blipFill>
        <a:blip r:embed="rId1"/>
        <a:stretch>
          <a:fillRect/>
        </a:stretch>
      </xdr:blipFill>
      <xdr:spPr>
        <a:xfrm>
          <a:off x="7263130" y="17068800"/>
          <a:ext cx="548640" cy="51752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526415</xdr:rowOff>
    </xdr:to>
    <xdr:pic>
      <xdr:nvPicPr>
        <xdr:cNvPr id="133" name="Picture 438836" hidden="1"/>
        <xdr:cNvPicPr/>
      </xdr:nvPicPr>
      <xdr:blipFill>
        <a:blip r:embed="rId1"/>
        <a:stretch>
          <a:fillRect/>
        </a:stretch>
      </xdr:blipFill>
      <xdr:spPr>
        <a:xfrm>
          <a:off x="7263130" y="17068800"/>
          <a:ext cx="548640" cy="52641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906145</xdr:rowOff>
    </xdr:to>
    <xdr:pic>
      <xdr:nvPicPr>
        <xdr:cNvPr id="134" name="Picture 438836" hidden="1"/>
        <xdr:cNvPicPr/>
      </xdr:nvPicPr>
      <xdr:blipFill>
        <a:blip r:embed="rId1"/>
        <a:stretch>
          <a:fillRect/>
        </a:stretch>
      </xdr:blipFill>
      <xdr:spPr>
        <a:xfrm>
          <a:off x="7263130" y="17068800"/>
          <a:ext cx="548640" cy="90614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845820</xdr:rowOff>
    </xdr:to>
    <xdr:pic>
      <xdr:nvPicPr>
        <xdr:cNvPr id="135" name="Picture 438836" hidden="1"/>
        <xdr:cNvPicPr/>
      </xdr:nvPicPr>
      <xdr:blipFill>
        <a:blip r:embed="rId1"/>
        <a:stretch>
          <a:fillRect/>
        </a:stretch>
      </xdr:blipFill>
      <xdr:spPr>
        <a:xfrm>
          <a:off x="7263130" y="17068800"/>
          <a:ext cx="548640" cy="84582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854710</xdr:rowOff>
    </xdr:to>
    <xdr:pic>
      <xdr:nvPicPr>
        <xdr:cNvPr id="136" name="Picture 438836" hidden="1"/>
        <xdr:cNvPicPr/>
      </xdr:nvPicPr>
      <xdr:blipFill>
        <a:blip r:embed="rId1"/>
        <a:stretch>
          <a:fillRect/>
        </a:stretch>
      </xdr:blipFill>
      <xdr:spPr>
        <a:xfrm>
          <a:off x="7263130" y="17068800"/>
          <a:ext cx="548640" cy="85471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811530</xdr:rowOff>
    </xdr:to>
    <xdr:pic>
      <xdr:nvPicPr>
        <xdr:cNvPr id="137" name="Picture 438836" hidden="1"/>
        <xdr:cNvPicPr/>
      </xdr:nvPicPr>
      <xdr:blipFill>
        <a:blip r:embed="rId1"/>
        <a:stretch>
          <a:fillRect/>
        </a:stretch>
      </xdr:blipFill>
      <xdr:spPr>
        <a:xfrm>
          <a:off x="7263130" y="17068800"/>
          <a:ext cx="548640" cy="81153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755015</xdr:rowOff>
    </xdr:to>
    <xdr:pic>
      <xdr:nvPicPr>
        <xdr:cNvPr id="138" name="Picture 438836" hidden="1"/>
        <xdr:cNvPicPr/>
      </xdr:nvPicPr>
      <xdr:blipFill>
        <a:blip r:embed="rId1"/>
        <a:stretch>
          <a:fillRect/>
        </a:stretch>
      </xdr:blipFill>
      <xdr:spPr>
        <a:xfrm>
          <a:off x="7263130" y="17068800"/>
          <a:ext cx="548640" cy="75501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970915</xdr:rowOff>
    </xdr:to>
    <xdr:pic>
      <xdr:nvPicPr>
        <xdr:cNvPr id="139" name="Picture 438836" hidden="1"/>
        <xdr:cNvPicPr/>
      </xdr:nvPicPr>
      <xdr:blipFill>
        <a:blip r:embed="rId1"/>
        <a:stretch>
          <a:fillRect/>
        </a:stretch>
      </xdr:blipFill>
      <xdr:spPr>
        <a:xfrm>
          <a:off x="7263130" y="17068800"/>
          <a:ext cx="548640" cy="97091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919480</xdr:rowOff>
    </xdr:to>
    <xdr:pic>
      <xdr:nvPicPr>
        <xdr:cNvPr id="140" name="Picture 438836" hidden="1"/>
        <xdr:cNvPicPr/>
      </xdr:nvPicPr>
      <xdr:blipFill>
        <a:blip r:embed="rId1"/>
        <a:stretch>
          <a:fillRect/>
        </a:stretch>
      </xdr:blipFill>
      <xdr:spPr>
        <a:xfrm>
          <a:off x="7263130" y="17068800"/>
          <a:ext cx="548640" cy="91948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495935</xdr:rowOff>
    </xdr:to>
    <xdr:pic>
      <xdr:nvPicPr>
        <xdr:cNvPr id="141" name="Picture 438836" hidden="1"/>
        <xdr:cNvPicPr/>
      </xdr:nvPicPr>
      <xdr:blipFill>
        <a:blip r:embed="rId1"/>
        <a:stretch>
          <a:fillRect/>
        </a:stretch>
      </xdr:blipFill>
      <xdr:spPr>
        <a:xfrm>
          <a:off x="7263130" y="17068800"/>
          <a:ext cx="548640" cy="49593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759460</xdr:rowOff>
    </xdr:to>
    <xdr:pic>
      <xdr:nvPicPr>
        <xdr:cNvPr id="142" name="Picture 438836" hidden="1"/>
        <xdr:cNvPicPr/>
      </xdr:nvPicPr>
      <xdr:blipFill>
        <a:blip r:embed="rId1"/>
        <a:stretch>
          <a:fillRect/>
        </a:stretch>
      </xdr:blipFill>
      <xdr:spPr>
        <a:xfrm>
          <a:off x="7263130" y="17068800"/>
          <a:ext cx="548640" cy="75946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500380</xdr:rowOff>
    </xdr:to>
    <xdr:pic>
      <xdr:nvPicPr>
        <xdr:cNvPr id="143" name="Picture 438836" hidden="1"/>
        <xdr:cNvPicPr/>
      </xdr:nvPicPr>
      <xdr:blipFill>
        <a:blip r:embed="rId1"/>
        <a:stretch>
          <a:fillRect/>
        </a:stretch>
      </xdr:blipFill>
      <xdr:spPr>
        <a:xfrm>
          <a:off x="7263130" y="17068800"/>
          <a:ext cx="548640" cy="50038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901700</xdr:rowOff>
    </xdr:to>
    <xdr:pic>
      <xdr:nvPicPr>
        <xdr:cNvPr id="144" name="Picture 438836" hidden="1"/>
        <xdr:cNvPicPr/>
      </xdr:nvPicPr>
      <xdr:blipFill>
        <a:blip r:embed="rId1"/>
        <a:stretch>
          <a:fillRect/>
        </a:stretch>
      </xdr:blipFill>
      <xdr:spPr>
        <a:xfrm>
          <a:off x="7263130" y="17068800"/>
          <a:ext cx="548640" cy="90170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841375</xdr:rowOff>
    </xdr:to>
    <xdr:pic>
      <xdr:nvPicPr>
        <xdr:cNvPr id="145" name="Picture 438836" hidden="1"/>
        <xdr:cNvPicPr/>
      </xdr:nvPicPr>
      <xdr:blipFill>
        <a:blip r:embed="rId1"/>
        <a:stretch>
          <a:fillRect/>
        </a:stretch>
      </xdr:blipFill>
      <xdr:spPr>
        <a:xfrm>
          <a:off x="7263130" y="17068800"/>
          <a:ext cx="548640" cy="84137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850265</xdr:rowOff>
    </xdr:to>
    <xdr:pic>
      <xdr:nvPicPr>
        <xdr:cNvPr id="146" name="Picture 438836" hidden="1"/>
        <xdr:cNvPicPr/>
      </xdr:nvPicPr>
      <xdr:blipFill>
        <a:blip r:embed="rId1"/>
        <a:stretch>
          <a:fillRect/>
        </a:stretch>
      </xdr:blipFill>
      <xdr:spPr>
        <a:xfrm>
          <a:off x="7263130" y="17068800"/>
          <a:ext cx="548640" cy="85026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694690</xdr:rowOff>
    </xdr:to>
    <xdr:pic>
      <xdr:nvPicPr>
        <xdr:cNvPr id="147" name="Picture 438836" hidden="1"/>
        <xdr:cNvPicPr/>
      </xdr:nvPicPr>
      <xdr:blipFill>
        <a:blip r:embed="rId1"/>
        <a:stretch>
          <a:fillRect/>
        </a:stretch>
      </xdr:blipFill>
      <xdr:spPr>
        <a:xfrm>
          <a:off x="7263130" y="17068800"/>
          <a:ext cx="548640" cy="69469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915035</xdr:rowOff>
    </xdr:to>
    <xdr:pic>
      <xdr:nvPicPr>
        <xdr:cNvPr id="148" name="Picture 438836" hidden="1"/>
        <xdr:cNvPicPr/>
      </xdr:nvPicPr>
      <xdr:blipFill>
        <a:blip r:embed="rId1"/>
        <a:stretch>
          <a:fillRect/>
        </a:stretch>
      </xdr:blipFill>
      <xdr:spPr>
        <a:xfrm>
          <a:off x="7263130" y="17068800"/>
          <a:ext cx="548640" cy="91503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871855</xdr:rowOff>
    </xdr:to>
    <xdr:pic>
      <xdr:nvPicPr>
        <xdr:cNvPr id="149" name="Picture 438836" hidden="1"/>
        <xdr:cNvPicPr/>
      </xdr:nvPicPr>
      <xdr:blipFill>
        <a:blip r:embed="rId1"/>
        <a:stretch>
          <a:fillRect/>
        </a:stretch>
      </xdr:blipFill>
      <xdr:spPr>
        <a:xfrm>
          <a:off x="7263130" y="17068800"/>
          <a:ext cx="548640" cy="87185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802640</xdr:rowOff>
    </xdr:to>
    <xdr:pic>
      <xdr:nvPicPr>
        <xdr:cNvPr id="150" name="Picture 438836" hidden="1"/>
        <xdr:cNvPicPr/>
      </xdr:nvPicPr>
      <xdr:blipFill>
        <a:blip r:embed="rId1"/>
        <a:stretch>
          <a:fillRect/>
        </a:stretch>
      </xdr:blipFill>
      <xdr:spPr>
        <a:xfrm>
          <a:off x="7263130" y="17068800"/>
          <a:ext cx="548640" cy="80264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523875</xdr:rowOff>
    </xdr:to>
    <xdr:pic>
      <xdr:nvPicPr>
        <xdr:cNvPr id="151" name="Picture 438836" hidden="1"/>
        <xdr:cNvPicPr/>
      </xdr:nvPicPr>
      <xdr:blipFill>
        <a:blip r:embed="rId1"/>
        <a:stretch>
          <a:fillRect/>
        </a:stretch>
      </xdr:blipFill>
      <xdr:spPr>
        <a:xfrm>
          <a:off x="7263130" y="17068800"/>
          <a:ext cx="548640" cy="52387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908050</xdr:rowOff>
    </xdr:to>
    <xdr:pic>
      <xdr:nvPicPr>
        <xdr:cNvPr id="152" name="Picture 438836" hidden="1"/>
        <xdr:cNvPicPr/>
      </xdr:nvPicPr>
      <xdr:blipFill>
        <a:blip r:embed="rId1"/>
        <a:stretch>
          <a:fillRect/>
        </a:stretch>
      </xdr:blipFill>
      <xdr:spPr>
        <a:xfrm>
          <a:off x="7263130" y="17068800"/>
          <a:ext cx="548640" cy="90805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847725</xdr:rowOff>
    </xdr:to>
    <xdr:pic>
      <xdr:nvPicPr>
        <xdr:cNvPr id="153" name="Picture 438836" hidden="1"/>
        <xdr:cNvPicPr/>
      </xdr:nvPicPr>
      <xdr:blipFill>
        <a:blip r:embed="rId1"/>
        <a:stretch>
          <a:fillRect/>
        </a:stretch>
      </xdr:blipFill>
      <xdr:spPr>
        <a:xfrm>
          <a:off x="7263130" y="17068800"/>
          <a:ext cx="548640" cy="84772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854075</xdr:rowOff>
    </xdr:to>
    <xdr:pic>
      <xdr:nvPicPr>
        <xdr:cNvPr id="154" name="Picture 438836" hidden="1"/>
        <xdr:cNvPicPr/>
      </xdr:nvPicPr>
      <xdr:blipFill>
        <a:blip r:embed="rId1"/>
        <a:stretch>
          <a:fillRect/>
        </a:stretch>
      </xdr:blipFill>
      <xdr:spPr>
        <a:xfrm>
          <a:off x="7263130" y="17068800"/>
          <a:ext cx="548640" cy="85407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529590</xdr:rowOff>
    </xdr:to>
    <xdr:pic>
      <xdr:nvPicPr>
        <xdr:cNvPr id="155" name="Picture 438836" hidden="1"/>
        <xdr:cNvPicPr/>
      </xdr:nvPicPr>
      <xdr:blipFill>
        <a:blip r:embed="rId1"/>
        <a:stretch>
          <a:fillRect/>
        </a:stretch>
      </xdr:blipFill>
      <xdr:spPr>
        <a:xfrm>
          <a:off x="7263130" y="17068800"/>
          <a:ext cx="548640" cy="52959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812165</xdr:rowOff>
    </xdr:to>
    <xdr:pic>
      <xdr:nvPicPr>
        <xdr:cNvPr id="156" name="Picture 438836" hidden="1"/>
        <xdr:cNvPicPr/>
      </xdr:nvPicPr>
      <xdr:blipFill>
        <a:blip r:embed="rId1"/>
        <a:stretch>
          <a:fillRect/>
        </a:stretch>
      </xdr:blipFill>
      <xdr:spPr>
        <a:xfrm>
          <a:off x="7263130" y="17068800"/>
          <a:ext cx="548640" cy="81216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757555</xdr:rowOff>
    </xdr:to>
    <xdr:pic>
      <xdr:nvPicPr>
        <xdr:cNvPr id="157" name="Picture 438836" hidden="1"/>
        <xdr:cNvPicPr/>
      </xdr:nvPicPr>
      <xdr:blipFill>
        <a:blip r:embed="rId1"/>
        <a:stretch>
          <a:fillRect/>
        </a:stretch>
      </xdr:blipFill>
      <xdr:spPr>
        <a:xfrm>
          <a:off x="7263130" y="17068800"/>
          <a:ext cx="548640" cy="75755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974090</xdr:rowOff>
    </xdr:to>
    <xdr:pic>
      <xdr:nvPicPr>
        <xdr:cNvPr id="158" name="Picture 438836" hidden="1"/>
        <xdr:cNvPicPr/>
      </xdr:nvPicPr>
      <xdr:blipFill>
        <a:blip r:embed="rId1"/>
        <a:stretch>
          <a:fillRect/>
        </a:stretch>
      </xdr:blipFill>
      <xdr:spPr>
        <a:xfrm>
          <a:off x="7263130" y="17068800"/>
          <a:ext cx="548640" cy="97409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920115</xdr:rowOff>
    </xdr:to>
    <xdr:pic>
      <xdr:nvPicPr>
        <xdr:cNvPr id="159" name="Picture 438836" hidden="1"/>
        <xdr:cNvPicPr/>
      </xdr:nvPicPr>
      <xdr:blipFill>
        <a:blip r:embed="rId1"/>
        <a:stretch>
          <a:fillRect/>
        </a:stretch>
      </xdr:blipFill>
      <xdr:spPr>
        <a:xfrm>
          <a:off x="7263130" y="17068800"/>
          <a:ext cx="548640" cy="92011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494030</xdr:rowOff>
    </xdr:to>
    <xdr:pic>
      <xdr:nvPicPr>
        <xdr:cNvPr id="160" name="Picture 438836" hidden="1"/>
        <xdr:cNvPicPr/>
      </xdr:nvPicPr>
      <xdr:blipFill>
        <a:blip r:embed="rId1"/>
        <a:stretch>
          <a:fillRect/>
        </a:stretch>
      </xdr:blipFill>
      <xdr:spPr>
        <a:xfrm>
          <a:off x="7263130" y="17068800"/>
          <a:ext cx="548640" cy="49403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763905</xdr:rowOff>
    </xdr:to>
    <xdr:pic>
      <xdr:nvPicPr>
        <xdr:cNvPr id="161" name="Picture 438836" hidden="1"/>
        <xdr:cNvPicPr/>
      </xdr:nvPicPr>
      <xdr:blipFill>
        <a:blip r:embed="rId1"/>
        <a:stretch>
          <a:fillRect/>
        </a:stretch>
      </xdr:blipFill>
      <xdr:spPr>
        <a:xfrm>
          <a:off x="7263130" y="17068800"/>
          <a:ext cx="548640" cy="76390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499745</xdr:rowOff>
    </xdr:to>
    <xdr:pic>
      <xdr:nvPicPr>
        <xdr:cNvPr id="162" name="Picture 438836" hidden="1"/>
        <xdr:cNvPicPr/>
      </xdr:nvPicPr>
      <xdr:blipFill>
        <a:blip r:embed="rId1"/>
        <a:stretch>
          <a:fillRect/>
        </a:stretch>
      </xdr:blipFill>
      <xdr:spPr>
        <a:xfrm>
          <a:off x="7263130" y="17068800"/>
          <a:ext cx="548640" cy="49974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692150</xdr:rowOff>
    </xdr:to>
    <xdr:pic>
      <xdr:nvPicPr>
        <xdr:cNvPr id="163" name="Picture 438836" hidden="1"/>
        <xdr:cNvPicPr/>
      </xdr:nvPicPr>
      <xdr:blipFill>
        <a:blip r:embed="rId1"/>
        <a:stretch>
          <a:fillRect/>
        </a:stretch>
      </xdr:blipFill>
      <xdr:spPr>
        <a:xfrm>
          <a:off x="7263130" y="17068800"/>
          <a:ext cx="548640" cy="69215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697865</xdr:rowOff>
    </xdr:to>
    <xdr:pic>
      <xdr:nvPicPr>
        <xdr:cNvPr id="164" name="Picture 438836" hidden="1"/>
        <xdr:cNvPicPr/>
      </xdr:nvPicPr>
      <xdr:blipFill>
        <a:blip r:embed="rId1"/>
        <a:stretch>
          <a:fillRect/>
        </a:stretch>
      </xdr:blipFill>
      <xdr:spPr>
        <a:xfrm>
          <a:off x="7263130" y="17068800"/>
          <a:ext cx="548640" cy="69786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913765</xdr:rowOff>
    </xdr:to>
    <xdr:pic>
      <xdr:nvPicPr>
        <xdr:cNvPr id="165" name="Picture 438836" hidden="1"/>
        <xdr:cNvPicPr/>
      </xdr:nvPicPr>
      <xdr:blipFill>
        <a:blip r:embed="rId1"/>
        <a:stretch>
          <a:fillRect/>
        </a:stretch>
      </xdr:blipFill>
      <xdr:spPr>
        <a:xfrm>
          <a:off x="7263130" y="17068800"/>
          <a:ext cx="548640" cy="91376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866140</xdr:rowOff>
    </xdr:to>
    <xdr:pic>
      <xdr:nvPicPr>
        <xdr:cNvPr id="166" name="Picture 438836" hidden="1"/>
        <xdr:cNvPicPr/>
      </xdr:nvPicPr>
      <xdr:blipFill>
        <a:blip r:embed="rId1"/>
        <a:stretch>
          <a:fillRect/>
        </a:stretch>
      </xdr:blipFill>
      <xdr:spPr>
        <a:xfrm>
          <a:off x="7263130" y="17068800"/>
          <a:ext cx="548640" cy="86614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800100</xdr:rowOff>
    </xdr:to>
    <xdr:pic>
      <xdr:nvPicPr>
        <xdr:cNvPr id="167" name="Picture 438836" hidden="1"/>
        <xdr:cNvPicPr/>
      </xdr:nvPicPr>
      <xdr:blipFill>
        <a:blip r:embed="rId1"/>
        <a:stretch>
          <a:fillRect/>
        </a:stretch>
      </xdr:blipFill>
      <xdr:spPr>
        <a:xfrm>
          <a:off x="7263130" y="17068800"/>
          <a:ext cx="548640" cy="80010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859790</xdr:rowOff>
    </xdr:to>
    <xdr:pic>
      <xdr:nvPicPr>
        <xdr:cNvPr id="168" name="Picture 438836" hidden="1"/>
        <xdr:cNvPicPr/>
      </xdr:nvPicPr>
      <xdr:blipFill>
        <a:blip r:embed="rId1"/>
        <a:stretch>
          <a:fillRect/>
        </a:stretch>
      </xdr:blipFill>
      <xdr:spPr>
        <a:xfrm>
          <a:off x="7263130" y="17068800"/>
          <a:ext cx="548640" cy="85979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805815</xdr:rowOff>
    </xdr:to>
    <xdr:pic>
      <xdr:nvPicPr>
        <xdr:cNvPr id="169" name="Picture 438836" hidden="1"/>
        <xdr:cNvPicPr/>
      </xdr:nvPicPr>
      <xdr:blipFill>
        <a:blip r:embed="rId1"/>
        <a:stretch>
          <a:fillRect/>
        </a:stretch>
      </xdr:blipFill>
      <xdr:spPr>
        <a:xfrm>
          <a:off x="7263130" y="17068800"/>
          <a:ext cx="548640" cy="80581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520700</xdr:rowOff>
    </xdr:to>
    <xdr:pic>
      <xdr:nvPicPr>
        <xdr:cNvPr id="170" name="Picture 438836" hidden="1"/>
        <xdr:cNvPicPr/>
      </xdr:nvPicPr>
      <xdr:blipFill>
        <a:blip r:embed="rId1"/>
        <a:stretch>
          <a:fillRect/>
        </a:stretch>
      </xdr:blipFill>
      <xdr:spPr>
        <a:xfrm>
          <a:off x="7263130" y="17068800"/>
          <a:ext cx="548640" cy="52070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527050</xdr:rowOff>
    </xdr:to>
    <xdr:pic>
      <xdr:nvPicPr>
        <xdr:cNvPr id="171" name="Picture 438836" hidden="1"/>
        <xdr:cNvPicPr/>
      </xdr:nvPicPr>
      <xdr:blipFill>
        <a:blip r:embed="rId1"/>
        <a:stretch>
          <a:fillRect/>
        </a:stretch>
      </xdr:blipFill>
      <xdr:spPr>
        <a:xfrm>
          <a:off x="7263130" y="17068800"/>
          <a:ext cx="548640" cy="52705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903605</xdr:rowOff>
    </xdr:to>
    <xdr:pic>
      <xdr:nvPicPr>
        <xdr:cNvPr id="172" name="Picture 438836" hidden="1"/>
        <xdr:cNvPicPr/>
      </xdr:nvPicPr>
      <xdr:blipFill>
        <a:blip r:embed="rId1"/>
        <a:stretch>
          <a:fillRect/>
        </a:stretch>
      </xdr:blipFill>
      <xdr:spPr>
        <a:xfrm>
          <a:off x="7263130" y="17068800"/>
          <a:ext cx="548640" cy="90360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843280</xdr:rowOff>
    </xdr:to>
    <xdr:pic>
      <xdr:nvPicPr>
        <xdr:cNvPr id="173" name="Picture 438836" hidden="1"/>
        <xdr:cNvPicPr/>
      </xdr:nvPicPr>
      <xdr:blipFill>
        <a:blip r:embed="rId1"/>
        <a:stretch>
          <a:fillRect/>
        </a:stretch>
      </xdr:blipFill>
      <xdr:spPr>
        <a:xfrm>
          <a:off x="7263130" y="17068800"/>
          <a:ext cx="548640" cy="84328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851535</xdr:rowOff>
    </xdr:to>
    <xdr:pic>
      <xdr:nvPicPr>
        <xdr:cNvPr id="174" name="Picture 438836" hidden="1"/>
        <xdr:cNvPicPr/>
      </xdr:nvPicPr>
      <xdr:blipFill>
        <a:blip r:embed="rId1"/>
        <a:stretch>
          <a:fillRect/>
        </a:stretch>
      </xdr:blipFill>
      <xdr:spPr>
        <a:xfrm>
          <a:off x="7263130" y="17068800"/>
          <a:ext cx="548640" cy="85153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530225</xdr:rowOff>
    </xdr:to>
    <xdr:pic>
      <xdr:nvPicPr>
        <xdr:cNvPr id="175" name="Picture 438836" hidden="1"/>
        <xdr:cNvPicPr/>
      </xdr:nvPicPr>
      <xdr:blipFill>
        <a:blip r:embed="rId1"/>
        <a:stretch>
          <a:fillRect/>
        </a:stretch>
      </xdr:blipFill>
      <xdr:spPr>
        <a:xfrm>
          <a:off x="7263130" y="17068800"/>
          <a:ext cx="548640" cy="53022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808355</xdr:rowOff>
    </xdr:to>
    <xdr:pic>
      <xdr:nvPicPr>
        <xdr:cNvPr id="176" name="Picture 438836" hidden="1"/>
        <xdr:cNvPicPr/>
      </xdr:nvPicPr>
      <xdr:blipFill>
        <a:blip r:embed="rId1"/>
        <a:stretch>
          <a:fillRect/>
        </a:stretch>
      </xdr:blipFill>
      <xdr:spPr>
        <a:xfrm>
          <a:off x="7263130" y="17068800"/>
          <a:ext cx="548640" cy="80835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920750</xdr:rowOff>
    </xdr:to>
    <xdr:pic>
      <xdr:nvPicPr>
        <xdr:cNvPr id="177" name="Picture 438836" hidden="1"/>
        <xdr:cNvPicPr/>
      </xdr:nvPicPr>
      <xdr:blipFill>
        <a:blip r:embed="rId1"/>
        <a:stretch>
          <a:fillRect/>
        </a:stretch>
      </xdr:blipFill>
      <xdr:spPr>
        <a:xfrm>
          <a:off x="7263130" y="17068800"/>
          <a:ext cx="548640" cy="92075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498475</xdr:rowOff>
    </xdr:to>
    <xdr:pic>
      <xdr:nvPicPr>
        <xdr:cNvPr id="178" name="Picture 438836" hidden="1"/>
        <xdr:cNvPicPr/>
      </xdr:nvPicPr>
      <xdr:blipFill>
        <a:blip r:embed="rId1"/>
        <a:stretch>
          <a:fillRect/>
        </a:stretch>
      </xdr:blipFill>
      <xdr:spPr>
        <a:xfrm>
          <a:off x="7263130" y="17068800"/>
          <a:ext cx="548640" cy="49847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761365</xdr:rowOff>
    </xdr:to>
    <xdr:pic>
      <xdr:nvPicPr>
        <xdr:cNvPr id="179" name="Picture 438836" hidden="1"/>
        <xdr:cNvPicPr/>
      </xdr:nvPicPr>
      <xdr:blipFill>
        <a:blip r:embed="rId1"/>
        <a:stretch>
          <a:fillRect/>
        </a:stretch>
      </xdr:blipFill>
      <xdr:spPr>
        <a:xfrm>
          <a:off x="7263130" y="17068800"/>
          <a:ext cx="548640" cy="76136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501650</xdr:rowOff>
    </xdr:to>
    <xdr:pic>
      <xdr:nvPicPr>
        <xdr:cNvPr id="180" name="Picture 438836" hidden="1"/>
        <xdr:cNvPicPr/>
      </xdr:nvPicPr>
      <xdr:blipFill>
        <a:blip r:embed="rId1"/>
        <a:stretch>
          <a:fillRect/>
        </a:stretch>
      </xdr:blipFill>
      <xdr:spPr>
        <a:xfrm>
          <a:off x="7263130" y="17068800"/>
          <a:ext cx="548640" cy="50165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899160</xdr:rowOff>
    </xdr:to>
    <xdr:pic>
      <xdr:nvPicPr>
        <xdr:cNvPr id="181" name="Picture 438836" hidden="1"/>
        <xdr:cNvPicPr/>
      </xdr:nvPicPr>
      <xdr:blipFill>
        <a:blip r:embed="rId1"/>
        <a:stretch>
          <a:fillRect/>
        </a:stretch>
      </xdr:blipFill>
      <xdr:spPr>
        <a:xfrm>
          <a:off x="7263130" y="17068800"/>
          <a:ext cx="548640" cy="89916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838835</xdr:rowOff>
    </xdr:to>
    <xdr:pic>
      <xdr:nvPicPr>
        <xdr:cNvPr id="182" name="Picture 438836" hidden="1"/>
        <xdr:cNvPicPr/>
      </xdr:nvPicPr>
      <xdr:blipFill>
        <a:blip r:embed="rId1"/>
        <a:stretch>
          <a:fillRect/>
        </a:stretch>
      </xdr:blipFill>
      <xdr:spPr>
        <a:xfrm>
          <a:off x="7263130" y="17068800"/>
          <a:ext cx="548640" cy="83883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692785</xdr:rowOff>
    </xdr:to>
    <xdr:pic>
      <xdr:nvPicPr>
        <xdr:cNvPr id="183" name="Picture 438836" hidden="1"/>
        <xdr:cNvPicPr/>
      </xdr:nvPicPr>
      <xdr:blipFill>
        <a:blip r:embed="rId1"/>
        <a:stretch>
          <a:fillRect/>
        </a:stretch>
      </xdr:blipFill>
      <xdr:spPr>
        <a:xfrm>
          <a:off x="7263130" y="17068800"/>
          <a:ext cx="548640" cy="69278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695960</xdr:rowOff>
    </xdr:to>
    <xdr:pic>
      <xdr:nvPicPr>
        <xdr:cNvPr id="184" name="Picture 438836" hidden="1"/>
        <xdr:cNvPicPr/>
      </xdr:nvPicPr>
      <xdr:blipFill>
        <a:blip r:embed="rId1"/>
        <a:stretch>
          <a:fillRect/>
        </a:stretch>
      </xdr:blipFill>
      <xdr:spPr>
        <a:xfrm>
          <a:off x="7263130" y="17068800"/>
          <a:ext cx="548640" cy="69596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869315</xdr:rowOff>
    </xdr:to>
    <xdr:pic>
      <xdr:nvPicPr>
        <xdr:cNvPr id="185" name="Picture 438836" hidden="1"/>
        <xdr:cNvPicPr/>
      </xdr:nvPicPr>
      <xdr:blipFill>
        <a:blip r:embed="rId1"/>
        <a:stretch>
          <a:fillRect/>
        </a:stretch>
      </xdr:blipFill>
      <xdr:spPr>
        <a:xfrm>
          <a:off x="7263130" y="17068800"/>
          <a:ext cx="548640" cy="86931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804545</xdr:rowOff>
    </xdr:to>
    <xdr:pic>
      <xdr:nvPicPr>
        <xdr:cNvPr id="186" name="Picture 438836" hidden="1"/>
        <xdr:cNvPicPr/>
      </xdr:nvPicPr>
      <xdr:blipFill>
        <a:blip r:embed="rId1"/>
        <a:stretch>
          <a:fillRect/>
        </a:stretch>
      </xdr:blipFill>
      <xdr:spPr>
        <a:xfrm>
          <a:off x="7263130" y="17068800"/>
          <a:ext cx="548640" cy="80454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968375</xdr:rowOff>
    </xdr:to>
    <xdr:pic>
      <xdr:nvPicPr>
        <xdr:cNvPr id="187" name="Picture 438836" hidden="1"/>
        <xdr:cNvPicPr/>
      </xdr:nvPicPr>
      <xdr:blipFill>
        <a:blip r:embed="rId1"/>
        <a:stretch>
          <a:fillRect/>
        </a:stretch>
      </xdr:blipFill>
      <xdr:spPr>
        <a:xfrm>
          <a:off x="7263130" y="17068800"/>
          <a:ext cx="548640" cy="96837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769620</xdr:rowOff>
    </xdr:to>
    <xdr:pic>
      <xdr:nvPicPr>
        <xdr:cNvPr id="188" name="Picture 438836" hidden="1"/>
        <xdr:cNvPicPr/>
      </xdr:nvPicPr>
      <xdr:blipFill>
        <a:blip r:embed="rId1"/>
        <a:stretch>
          <a:fillRect/>
        </a:stretch>
      </xdr:blipFill>
      <xdr:spPr>
        <a:xfrm>
          <a:off x="7263130" y="17068800"/>
          <a:ext cx="610870" cy="769620"/>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775970</xdr:rowOff>
    </xdr:to>
    <xdr:pic>
      <xdr:nvPicPr>
        <xdr:cNvPr id="189" name="Picture 438836" hidden="1"/>
        <xdr:cNvPicPr/>
      </xdr:nvPicPr>
      <xdr:blipFill>
        <a:blip r:embed="rId1"/>
        <a:stretch>
          <a:fillRect/>
        </a:stretch>
      </xdr:blipFill>
      <xdr:spPr>
        <a:xfrm>
          <a:off x="7263130" y="17068800"/>
          <a:ext cx="610870" cy="775970"/>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735965</xdr:rowOff>
    </xdr:to>
    <xdr:pic>
      <xdr:nvPicPr>
        <xdr:cNvPr id="190" name="Picture 438836" hidden="1"/>
        <xdr:cNvPicPr/>
      </xdr:nvPicPr>
      <xdr:blipFill>
        <a:blip r:embed="rId1"/>
        <a:stretch>
          <a:fillRect/>
        </a:stretch>
      </xdr:blipFill>
      <xdr:spPr>
        <a:xfrm>
          <a:off x="7263130" y="17068800"/>
          <a:ext cx="610870" cy="73596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767080</xdr:rowOff>
    </xdr:to>
    <xdr:pic>
      <xdr:nvPicPr>
        <xdr:cNvPr id="191" name="Picture 438836" hidden="1"/>
        <xdr:cNvPicPr/>
      </xdr:nvPicPr>
      <xdr:blipFill>
        <a:blip r:embed="rId1"/>
        <a:stretch>
          <a:fillRect/>
        </a:stretch>
      </xdr:blipFill>
      <xdr:spPr>
        <a:xfrm>
          <a:off x="7263130" y="17068800"/>
          <a:ext cx="610870" cy="767080"/>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773430</xdr:rowOff>
    </xdr:to>
    <xdr:pic>
      <xdr:nvPicPr>
        <xdr:cNvPr id="192" name="Picture 438836" hidden="1"/>
        <xdr:cNvPicPr/>
      </xdr:nvPicPr>
      <xdr:blipFill>
        <a:blip r:embed="rId1"/>
        <a:stretch>
          <a:fillRect/>
        </a:stretch>
      </xdr:blipFill>
      <xdr:spPr>
        <a:xfrm>
          <a:off x="7263130" y="17068800"/>
          <a:ext cx="610870" cy="773430"/>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768985</xdr:rowOff>
    </xdr:to>
    <xdr:pic>
      <xdr:nvPicPr>
        <xdr:cNvPr id="193" name="Picture 438836" hidden="1"/>
        <xdr:cNvPicPr/>
      </xdr:nvPicPr>
      <xdr:blipFill>
        <a:blip r:embed="rId1"/>
        <a:stretch>
          <a:fillRect/>
        </a:stretch>
      </xdr:blipFill>
      <xdr:spPr>
        <a:xfrm>
          <a:off x="7263130" y="17068800"/>
          <a:ext cx="610870" cy="76898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774065</xdr:rowOff>
    </xdr:to>
    <xdr:pic>
      <xdr:nvPicPr>
        <xdr:cNvPr id="194" name="Picture 438836" hidden="1"/>
        <xdr:cNvPicPr/>
      </xdr:nvPicPr>
      <xdr:blipFill>
        <a:blip r:embed="rId1"/>
        <a:stretch>
          <a:fillRect/>
        </a:stretch>
      </xdr:blipFill>
      <xdr:spPr>
        <a:xfrm>
          <a:off x="7263130" y="17068800"/>
          <a:ext cx="610870" cy="77406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767715</xdr:rowOff>
    </xdr:to>
    <xdr:pic>
      <xdr:nvPicPr>
        <xdr:cNvPr id="195" name="Picture 438836" hidden="1"/>
        <xdr:cNvPicPr/>
      </xdr:nvPicPr>
      <xdr:blipFill>
        <a:blip r:embed="rId1"/>
        <a:stretch>
          <a:fillRect/>
        </a:stretch>
      </xdr:blipFill>
      <xdr:spPr>
        <a:xfrm>
          <a:off x="7263130" y="17068800"/>
          <a:ext cx="610870" cy="76771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795655</xdr:rowOff>
    </xdr:to>
    <xdr:pic>
      <xdr:nvPicPr>
        <xdr:cNvPr id="196" name="Picture 438836" hidden="1"/>
        <xdr:cNvPicPr/>
      </xdr:nvPicPr>
      <xdr:blipFill>
        <a:blip r:embed="rId1"/>
        <a:stretch>
          <a:fillRect/>
        </a:stretch>
      </xdr:blipFill>
      <xdr:spPr>
        <a:xfrm>
          <a:off x="7263130" y="17068800"/>
          <a:ext cx="610870" cy="79565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727075</xdr:rowOff>
    </xdr:to>
    <xdr:pic>
      <xdr:nvPicPr>
        <xdr:cNvPr id="197" name="Picture 438836" hidden="1"/>
        <xdr:cNvPicPr/>
      </xdr:nvPicPr>
      <xdr:blipFill>
        <a:blip r:embed="rId1"/>
        <a:stretch>
          <a:fillRect/>
        </a:stretch>
      </xdr:blipFill>
      <xdr:spPr>
        <a:xfrm>
          <a:off x="7263130" y="17068800"/>
          <a:ext cx="610870" cy="72707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859155</xdr:rowOff>
    </xdr:to>
    <xdr:pic>
      <xdr:nvPicPr>
        <xdr:cNvPr id="198" name="Picture 438836" hidden="1"/>
        <xdr:cNvPicPr/>
      </xdr:nvPicPr>
      <xdr:blipFill>
        <a:blip r:embed="rId1"/>
        <a:stretch>
          <a:fillRect/>
        </a:stretch>
      </xdr:blipFill>
      <xdr:spPr>
        <a:xfrm>
          <a:off x="7263130" y="17068800"/>
          <a:ext cx="548640" cy="85915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974725</xdr:rowOff>
    </xdr:to>
    <xdr:pic>
      <xdr:nvPicPr>
        <xdr:cNvPr id="199" name="Picture 438836" hidden="1"/>
        <xdr:cNvPicPr/>
      </xdr:nvPicPr>
      <xdr:blipFill>
        <a:blip r:embed="rId1"/>
        <a:stretch>
          <a:fillRect/>
        </a:stretch>
      </xdr:blipFill>
      <xdr:spPr>
        <a:xfrm>
          <a:off x="7263130" y="17068800"/>
          <a:ext cx="610870" cy="97472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902970</xdr:rowOff>
    </xdr:to>
    <xdr:pic>
      <xdr:nvPicPr>
        <xdr:cNvPr id="200" name="Picture 438836" hidden="1"/>
        <xdr:cNvPicPr/>
      </xdr:nvPicPr>
      <xdr:blipFill>
        <a:blip r:embed="rId1"/>
        <a:stretch>
          <a:fillRect/>
        </a:stretch>
      </xdr:blipFill>
      <xdr:spPr>
        <a:xfrm>
          <a:off x="7263130" y="17068800"/>
          <a:ext cx="610870" cy="902970"/>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845820</xdr:rowOff>
    </xdr:to>
    <xdr:pic>
      <xdr:nvPicPr>
        <xdr:cNvPr id="201" name="Picture 438836" hidden="1"/>
        <xdr:cNvPicPr/>
      </xdr:nvPicPr>
      <xdr:blipFill>
        <a:blip r:embed="rId1"/>
        <a:stretch>
          <a:fillRect/>
        </a:stretch>
      </xdr:blipFill>
      <xdr:spPr>
        <a:xfrm>
          <a:off x="7263130" y="17068800"/>
          <a:ext cx="610870" cy="845820"/>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852170</xdr:rowOff>
    </xdr:to>
    <xdr:pic>
      <xdr:nvPicPr>
        <xdr:cNvPr id="202" name="Picture 438836" hidden="1"/>
        <xdr:cNvPicPr/>
      </xdr:nvPicPr>
      <xdr:blipFill>
        <a:blip r:embed="rId1"/>
        <a:stretch>
          <a:fillRect/>
        </a:stretch>
      </xdr:blipFill>
      <xdr:spPr>
        <a:xfrm>
          <a:off x="7263130" y="17068800"/>
          <a:ext cx="610870" cy="852170"/>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812165</xdr:rowOff>
    </xdr:to>
    <xdr:pic>
      <xdr:nvPicPr>
        <xdr:cNvPr id="203" name="Picture 438836" hidden="1"/>
        <xdr:cNvPicPr/>
      </xdr:nvPicPr>
      <xdr:blipFill>
        <a:blip r:embed="rId1"/>
        <a:stretch>
          <a:fillRect/>
        </a:stretch>
      </xdr:blipFill>
      <xdr:spPr>
        <a:xfrm>
          <a:off x="7263130" y="17068800"/>
          <a:ext cx="610870" cy="81216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918845</xdr:rowOff>
    </xdr:to>
    <xdr:pic>
      <xdr:nvPicPr>
        <xdr:cNvPr id="204" name="Picture 438836" hidden="1"/>
        <xdr:cNvPicPr/>
      </xdr:nvPicPr>
      <xdr:blipFill>
        <a:blip r:embed="rId1"/>
        <a:stretch>
          <a:fillRect/>
        </a:stretch>
      </xdr:blipFill>
      <xdr:spPr>
        <a:xfrm>
          <a:off x="7263130" y="17068800"/>
          <a:ext cx="610870" cy="91884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899160</xdr:rowOff>
    </xdr:to>
    <xdr:pic>
      <xdr:nvPicPr>
        <xdr:cNvPr id="205" name="Picture 438836" hidden="1"/>
        <xdr:cNvPicPr/>
      </xdr:nvPicPr>
      <xdr:blipFill>
        <a:blip r:embed="rId1"/>
        <a:stretch>
          <a:fillRect/>
        </a:stretch>
      </xdr:blipFill>
      <xdr:spPr>
        <a:xfrm>
          <a:off x="7263130" y="17068800"/>
          <a:ext cx="610870" cy="899160"/>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843280</xdr:rowOff>
    </xdr:to>
    <xdr:pic>
      <xdr:nvPicPr>
        <xdr:cNvPr id="206" name="Picture 438836" hidden="1"/>
        <xdr:cNvPicPr/>
      </xdr:nvPicPr>
      <xdr:blipFill>
        <a:blip r:embed="rId1"/>
        <a:stretch>
          <a:fillRect/>
        </a:stretch>
      </xdr:blipFill>
      <xdr:spPr>
        <a:xfrm>
          <a:off x="7263130" y="17068800"/>
          <a:ext cx="610870" cy="843280"/>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848995</xdr:rowOff>
    </xdr:to>
    <xdr:pic>
      <xdr:nvPicPr>
        <xdr:cNvPr id="207" name="Picture 438836" hidden="1"/>
        <xdr:cNvPicPr/>
      </xdr:nvPicPr>
      <xdr:blipFill>
        <a:blip r:embed="rId1"/>
        <a:stretch>
          <a:fillRect/>
        </a:stretch>
      </xdr:blipFill>
      <xdr:spPr>
        <a:xfrm>
          <a:off x="7263130" y="17068800"/>
          <a:ext cx="610870" cy="84899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900430</xdr:rowOff>
    </xdr:to>
    <xdr:pic>
      <xdr:nvPicPr>
        <xdr:cNvPr id="208" name="Picture 438836" hidden="1"/>
        <xdr:cNvPicPr/>
      </xdr:nvPicPr>
      <xdr:blipFill>
        <a:blip r:embed="rId1"/>
        <a:stretch>
          <a:fillRect/>
        </a:stretch>
      </xdr:blipFill>
      <xdr:spPr>
        <a:xfrm>
          <a:off x="7263130" y="17068800"/>
          <a:ext cx="610870" cy="900430"/>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845185</xdr:rowOff>
    </xdr:to>
    <xdr:pic>
      <xdr:nvPicPr>
        <xdr:cNvPr id="209" name="Picture 438836" hidden="1"/>
        <xdr:cNvPicPr/>
      </xdr:nvPicPr>
      <xdr:blipFill>
        <a:blip r:embed="rId1"/>
        <a:stretch>
          <a:fillRect/>
        </a:stretch>
      </xdr:blipFill>
      <xdr:spPr>
        <a:xfrm>
          <a:off x="7263130" y="17068800"/>
          <a:ext cx="610870" cy="84518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850265</xdr:rowOff>
    </xdr:to>
    <xdr:pic>
      <xdr:nvPicPr>
        <xdr:cNvPr id="210" name="Picture 438836" hidden="1"/>
        <xdr:cNvPicPr/>
      </xdr:nvPicPr>
      <xdr:blipFill>
        <a:blip r:embed="rId1"/>
        <a:stretch>
          <a:fillRect/>
        </a:stretch>
      </xdr:blipFill>
      <xdr:spPr>
        <a:xfrm>
          <a:off x="7263130" y="17068800"/>
          <a:ext cx="610870" cy="85026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911860</xdr:rowOff>
    </xdr:to>
    <xdr:pic>
      <xdr:nvPicPr>
        <xdr:cNvPr id="211" name="Picture 438836" hidden="1"/>
        <xdr:cNvPicPr/>
      </xdr:nvPicPr>
      <xdr:blipFill>
        <a:blip r:embed="rId1"/>
        <a:stretch>
          <a:fillRect/>
        </a:stretch>
      </xdr:blipFill>
      <xdr:spPr>
        <a:xfrm>
          <a:off x="7263130" y="17068800"/>
          <a:ext cx="610870" cy="911860"/>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843915</xdr:rowOff>
    </xdr:to>
    <xdr:pic>
      <xdr:nvPicPr>
        <xdr:cNvPr id="212" name="Picture 438836" hidden="1"/>
        <xdr:cNvPicPr/>
      </xdr:nvPicPr>
      <xdr:blipFill>
        <a:blip r:embed="rId1"/>
        <a:stretch>
          <a:fillRect/>
        </a:stretch>
      </xdr:blipFill>
      <xdr:spPr>
        <a:xfrm>
          <a:off x="7263130" y="17068800"/>
          <a:ext cx="610870" cy="84391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871855</xdr:rowOff>
    </xdr:to>
    <xdr:pic>
      <xdr:nvPicPr>
        <xdr:cNvPr id="213" name="Picture 438836" hidden="1"/>
        <xdr:cNvPicPr/>
      </xdr:nvPicPr>
      <xdr:blipFill>
        <a:blip r:embed="rId1"/>
        <a:stretch>
          <a:fillRect/>
        </a:stretch>
      </xdr:blipFill>
      <xdr:spPr>
        <a:xfrm>
          <a:off x="7263130" y="17068800"/>
          <a:ext cx="610870" cy="871855"/>
        </a:xfrm>
        <a:prstGeom prst="rect">
          <a:avLst/>
        </a:prstGeom>
        <a:noFill/>
        <a:ln w="9525">
          <a:noFill/>
        </a:ln>
      </xdr:spPr>
    </xdr:pic>
    <xdr:clientData/>
  </xdr:twoCellAnchor>
  <xdr:twoCellAnchor editAs="oneCell">
    <xdr:from>
      <xdr:col>8</xdr:col>
      <xdr:colOff>8890</xdr:colOff>
      <xdr:row>12</xdr:row>
      <xdr:rowOff>0</xdr:rowOff>
    </xdr:from>
    <xdr:to>
      <xdr:col>8</xdr:col>
      <xdr:colOff>619760</xdr:colOff>
      <xdr:row>12</xdr:row>
      <xdr:rowOff>803275</xdr:rowOff>
    </xdr:to>
    <xdr:pic>
      <xdr:nvPicPr>
        <xdr:cNvPr id="214" name="Picture 438836" hidden="1"/>
        <xdr:cNvPicPr/>
      </xdr:nvPicPr>
      <xdr:blipFill>
        <a:blip r:embed="rId1"/>
        <a:stretch>
          <a:fillRect/>
        </a:stretch>
      </xdr:blipFill>
      <xdr:spPr>
        <a:xfrm>
          <a:off x="7263130" y="17068800"/>
          <a:ext cx="610870" cy="80327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505460</xdr:rowOff>
    </xdr:to>
    <xdr:pic>
      <xdr:nvPicPr>
        <xdr:cNvPr id="215" name="Picture 438836" hidden="1"/>
        <xdr:cNvPicPr/>
      </xdr:nvPicPr>
      <xdr:blipFill>
        <a:blip r:embed="rId1"/>
        <a:stretch>
          <a:fillRect/>
        </a:stretch>
      </xdr:blipFill>
      <xdr:spPr>
        <a:xfrm>
          <a:off x="7263130" y="17068800"/>
          <a:ext cx="548640" cy="50546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514985</xdr:rowOff>
    </xdr:to>
    <xdr:pic>
      <xdr:nvPicPr>
        <xdr:cNvPr id="216" name="Picture 438836" hidden="1"/>
        <xdr:cNvPicPr/>
      </xdr:nvPicPr>
      <xdr:blipFill>
        <a:blip r:embed="rId1"/>
        <a:stretch>
          <a:fillRect/>
        </a:stretch>
      </xdr:blipFill>
      <xdr:spPr>
        <a:xfrm>
          <a:off x="7263130" y="17068800"/>
          <a:ext cx="548640" cy="51498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886460</xdr:rowOff>
    </xdr:to>
    <xdr:pic>
      <xdr:nvPicPr>
        <xdr:cNvPr id="217" name="Picture 438836" hidden="1"/>
        <xdr:cNvPicPr/>
      </xdr:nvPicPr>
      <xdr:blipFill>
        <a:blip r:embed="rId1"/>
        <a:stretch>
          <a:fillRect/>
        </a:stretch>
      </xdr:blipFill>
      <xdr:spPr>
        <a:xfrm>
          <a:off x="7263130" y="17068800"/>
          <a:ext cx="548640" cy="88646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824230</xdr:rowOff>
    </xdr:to>
    <xdr:pic>
      <xdr:nvPicPr>
        <xdr:cNvPr id="218" name="Picture 438836" hidden="1"/>
        <xdr:cNvPicPr/>
      </xdr:nvPicPr>
      <xdr:blipFill>
        <a:blip r:embed="rId1"/>
        <a:stretch>
          <a:fillRect/>
        </a:stretch>
      </xdr:blipFill>
      <xdr:spPr>
        <a:xfrm>
          <a:off x="7263130" y="17068800"/>
          <a:ext cx="548640" cy="82423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976630</xdr:rowOff>
    </xdr:to>
    <xdr:pic>
      <xdr:nvPicPr>
        <xdr:cNvPr id="219" name="Picture 438836" hidden="1"/>
        <xdr:cNvPicPr/>
      </xdr:nvPicPr>
      <xdr:blipFill>
        <a:blip r:embed="rId1"/>
        <a:stretch>
          <a:fillRect/>
        </a:stretch>
      </xdr:blipFill>
      <xdr:spPr>
        <a:xfrm>
          <a:off x="7263130" y="17068800"/>
          <a:ext cx="548640" cy="97663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509905</xdr:rowOff>
    </xdr:to>
    <xdr:pic>
      <xdr:nvPicPr>
        <xdr:cNvPr id="220" name="Picture 438836" hidden="1"/>
        <xdr:cNvPicPr/>
      </xdr:nvPicPr>
      <xdr:blipFill>
        <a:blip r:embed="rId1"/>
        <a:stretch>
          <a:fillRect/>
        </a:stretch>
      </xdr:blipFill>
      <xdr:spPr>
        <a:xfrm>
          <a:off x="7263130" y="17068800"/>
          <a:ext cx="548640" cy="50990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833755</xdr:rowOff>
    </xdr:to>
    <xdr:pic>
      <xdr:nvPicPr>
        <xdr:cNvPr id="221" name="Picture 438836" hidden="1"/>
        <xdr:cNvPicPr/>
      </xdr:nvPicPr>
      <xdr:blipFill>
        <a:blip r:embed="rId1"/>
        <a:stretch>
          <a:fillRect/>
        </a:stretch>
      </xdr:blipFill>
      <xdr:spPr>
        <a:xfrm>
          <a:off x="7263130" y="17068800"/>
          <a:ext cx="548640" cy="83375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791210</xdr:rowOff>
    </xdr:to>
    <xdr:pic>
      <xdr:nvPicPr>
        <xdr:cNvPr id="222" name="Picture 438836" hidden="1"/>
        <xdr:cNvPicPr/>
      </xdr:nvPicPr>
      <xdr:blipFill>
        <a:blip r:embed="rId1"/>
        <a:stretch>
          <a:fillRect/>
        </a:stretch>
      </xdr:blipFill>
      <xdr:spPr>
        <a:xfrm>
          <a:off x="7263130" y="17068800"/>
          <a:ext cx="548640" cy="79121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738505</xdr:rowOff>
    </xdr:to>
    <xdr:pic>
      <xdr:nvPicPr>
        <xdr:cNvPr id="223" name="Picture 438836" hidden="1"/>
        <xdr:cNvPicPr/>
      </xdr:nvPicPr>
      <xdr:blipFill>
        <a:blip r:embed="rId1"/>
        <a:stretch>
          <a:fillRect/>
        </a:stretch>
      </xdr:blipFill>
      <xdr:spPr>
        <a:xfrm>
          <a:off x="7263130" y="17068800"/>
          <a:ext cx="548640" cy="73850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948055</xdr:rowOff>
    </xdr:to>
    <xdr:pic>
      <xdr:nvPicPr>
        <xdr:cNvPr id="224" name="Picture 438836" hidden="1"/>
        <xdr:cNvPicPr/>
      </xdr:nvPicPr>
      <xdr:blipFill>
        <a:blip r:embed="rId1"/>
        <a:stretch>
          <a:fillRect/>
        </a:stretch>
      </xdr:blipFill>
      <xdr:spPr>
        <a:xfrm>
          <a:off x="7263130" y="17068800"/>
          <a:ext cx="548640" cy="94805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895985</xdr:rowOff>
    </xdr:to>
    <xdr:pic>
      <xdr:nvPicPr>
        <xdr:cNvPr id="225" name="Picture 438836" hidden="1"/>
        <xdr:cNvPicPr/>
      </xdr:nvPicPr>
      <xdr:blipFill>
        <a:blip r:embed="rId1"/>
        <a:stretch>
          <a:fillRect/>
        </a:stretch>
      </xdr:blipFill>
      <xdr:spPr>
        <a:xfrm>
          <a:off x="7263130" y="17068800"/>
          <a:ext cx="548640" cy="89598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486410</xdr:rowOff>
    </xdr:to>
    <xdr:pic>
      <xdr:nvPicPr>
        <xdr:cNvPr id="226" name="Picture 438836" hidden="1"/>
        <xdr:cNvPicPr/>
      </xdr:nvPicPr>
      <xdr:blipFill>
        <a:blip r:embed="rId1"/>
        <a:stretch>
          <a:fillRect/>
        </a:stretch>
      </xdr:blipFill>
      <xdr:spPr>
        <a:xfrm>
          <a:off x="7263130" y="17068800"/>
          <a:ext cx="548640" cy="48641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743585</xdr:rowOff>
    </xdr:to>
    <xdr:pic>
      <xdr:nvPicPr>
        <xdr:cNvPr id="227" name="Picture 438836" hidden="1"/>
        <xdr:cNvPicPr/>
      </xdr:nvPicPr>
      <xdr:blipFill>
        <a:blip r:embed="rId1"/>
        <a:stretch>
          <a:fillRect/>
        </a:stretch>
      </xdr:blipFill>
      <xdr:spPr>
        <a:xfrm>
          <a:off x="7263130" y="17068800"/>
          <a:ext cx="548640" cy="74358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490855</xdr:rowOff>
    </xdr:to>
    <xdr:pic>
      <xdr:nvPicPr>
        <xdr:cNvPr id="228" name="Picture 438836" hidden="1"/>
        <xdr:cNvPicPr/>
      </xdr:nvPicPr>
      <xdr:blipFill>
        <a:blip r:embed="rId1"/>
        <a:stretch>
          <a:fillRect/>
        </a:stretch>
      </xdr:blipFill>
      <xdr:spPr>
        <a:xfrm>
          <a:off x="7263130" y="17068800"/>
          <a:ext cx="548640" cy="49085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881380</xdr:rowOff>
    </xdr:to>
    <xdr:pic>
      <xdr:nvPicPr>
        <xdr:cNvPr id="229" name="Picture 438836" hidden="1"/>
        <xdr:cNvPicPr/>
      </xdr:nvPicPr>
      <xdr:blipFill>
        <a:blip r:embed="rId1"/>
        <a:stretch>
          <a:fillRect/>
        </a:stretch>
      </xdr:blipFill>
      <xdr:spPr>
        <a:xfrm>
          <a:off x="7263130" y="17068800"/>
          <a:ext cx="548640" cy="88138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829310</xdr:rowOff>
    </xdr:to>
    <xdr:pic>
      <xdr:nvPicPr>
        <xdr:cNvPr id="230" name="Picture 438836" hidden="1"/>
        <xdr:cNvPicPr/>
      </xdr:nvPicPr>
      <xdr:blipFill>
        <a:blip r:embed="rId1"/>
        <a:stretch>
          <a:fillRect/>
        </a:stretch>
      </xdr:blipFill>
      <xdr:spPr>
        <a:xfrm>
          <a:off x="7263130" y="17068800"/>
          <a:ext cx="548640" cy="82931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676910</xdr:rowOff>
    </xdr:to>
    <xdr:pic>
      <xdr:nvPicPr>
        <xdr:cNvPr id="231" name="Picture 438836" hidden="1"/>
        <xdr:cNvPicPr/>
      </xdr:nvPicPr>
      <xdr:blipFill>
        <a:blip r:embed="rId1"/>
        <a:stretch>
          <a:fillRect/>
        </a:stretch>
      </xdr:blipFill>
      <xdr:spPr>
        <a:xfrm>
          <a:off x="7263130" y="17068800"/>
          <a:ext cx="548640" cy="67691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681355</xdr:rowOff>
    </xdr:to>
    <xdr:pic>
      <xdr:nvPicPr>
        <xdr:cNvPr id="232" name="Picture 438836" hidden="1"/>
        <xdr:cNvPicPr/>
      </xdr:nvPicPr>
      <xdr:blipFill>
        <a:blip r:embed="rId1"/>
        <a:stretch>
          <a:fillRect/>
        </a:stretch>
      </xdr:blipFill>
      <xdr:spPr>
        <a:xfrm>
          <a:off x="7263130" y="17068800"/>
          <a:ext cx="548640" cy="68135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848360</xdr:rowOff>
    </xdr:to>
    <xdr:pic>
      <xdr:nvPicPr>
        <xdr:cNvPr id="233" name="Picture 438836" hidden="1"/>
        <xdr:cNvPicPr/>
      </xdr:nvPicPr>
      <xdr:blipFill>
        <a:blip r:embed="rId1"/>
        <a:stretch>
          <a:fillRect/>
        </a:stretch>
      </xdr:blipFill>
      <xdr:spPr>
        <a:xfrm>
          <a:off x="7263130" y="17068800"/>
          <a:ext cx="548640" cy="84836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781685</xdr:rowOff>
    </xdr:to>
    <xdr:pic>
      <xdr:nvPicPr>
        <xdr:cNvPr id="234" name="Picture 438836" hidden="1"/>
        <xdr:cNvPicPr/>
      </xdr:nvPicPr>
      <xdr:blipFill>
        <a:blip r:embed="rId1"/>
        <a:stretch>
          <a:fillRect/>
        </a:stretch>
      </xdr:blipFill>
      <xdr:spPr>
        <a:xfrm>
          <a:off x="7263130" y="17068800"/>
          <a:ext cx="548640" cy="78168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519430</xdr:rowOff>
    </xdr:to>
    <xdr:pic>
      <xdr:nvPicPr>
        <xdr:cNvPr id="235" name="Picture 438836" hidden="1"/>
        <xdr:cNvPicPr/>
      </xdr:nvPicPr>
      <xdr:blipFill>
        <a:blip r:embed="rId1"/>
        <a:stretch>
          <a:fillRect/>
        </a:stretch>
      </xdr:blipFill>
      <xdr:spPr>
        <a:xfrm>
          <a:off x="7263130" y="17068800"/>
          <a:ext cx="548640" cy="51943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904240</xdr:rowOff>
    </xdr:to>
    <xdr:pic>
      <xdr:nvPicPr>
        <xdr:cNvPr id="236" name="Picture 438836" hidden="1"/>
        <xdr:cNvPicPr/>
      </xdr:nvPicPr>
      <xdr:blipFill>
        <a:blip r:embed="rId1"/>
        <a:stretch>
          <a:fillRect/>
        </a:stretch>
      </xdr:blipFill>
      <xdr:spPr>
        <a:xfrm>
          <a:off x="7263130" y="17068800"/>
          <a:ext cx="548640" cy="90424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840105</xdr:rowOff>
    </xdr:to>
    <xdr:pic>
      <xdr:nvPicPr>
        <xdr:cNvPr id="237" name="Picture 438836" hidden="1"/>
        <xdr:cNvPicPr/>
      </xdr:nvPicPr>
      <xdr:blipFill>
        <a:blip r:embed="rId1"/>
        <a:stretch>
          <a:fillRect/>
        </a:stretch>
      </xdr:blipFill>
      <xdr:spPr>
        <a:xfrm>
          <a:off x="7263130" y="17068800"/>
          <a:ext cx="548640" cy="84010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530860</xdr:rowOff>
    </xdr:to>
    <xdr:pic>
      <xdr:nvPicPr>
        <xdr:cNvPr id="238" name="Picture 438836" hidden="1"/>
        <xdr:cNvPicPr/>
      </xdr:nvPicPr>
      <xdr:blipFill>
        <a:blip r:embed="rId1"/>
        <a:stretch>
          <a:fillRect/>
        </a:stretch>
      </xdr:blipFill>
      <xdr:spPr>
        <a:xfrm>
          <a:off x="7263130" y="17068800"/>
          <a:ext cx="548640" cy="53086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810260</xdr:rowOff>
    </xdr:to>
    <xdr:pic>
      <xdr:nvPicPr>
        <xdr:cNvPr id="239" name="Picture 438836" hidden="1"/>
        <xdr:cNvPicPr/>
      </xdr:nvPicPr>
      <xdr:blipFill>
        <a:blip r:embed="rId1"/>
        <a:stretch>
          <a:fillRect/>
        </a:stretch>
      </xdr:blipFill>
      <xdr:spPr>
        <a:xfrm>
          <a:off x="7263130" y="17068800"/>
          <a:ext cx="548640" cy="81026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756920</xdr:rowOff>
    </xdr:to>
    <xdr:pic>
      <xdr:nvPicPr>
        <xdr:cNvPr id="240" name="Picture 438836" hidden="1"/>
        <xdr:cNvPicPr/>
      </xdr:nvPicPr>
      <xdr:blipFill>
        <a:blip r:embed="rId1"/>
        <a:stretch>
          <a:fillRect/>
        </a:stretch>
      </xdr:blipFill>
      <xdr:spPr>
        <a:xfrm>
          <a:off x="7263130" y="17068800"/>
          <a:ext cx="548640" cy="75692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973455</xdr:rowOff>
    </xdr:to>
    <xdr:pic>
      <xdr:nvPicPr>
        <xdr:cNvPr id="241" name="Picture 438836" hidden="1"/>
        <xdr:cNvPicPr/>
      </xdr:nvPicPr>
      <xdr:blipFill>
        <a:blip r:embed="rId1"/>
        <a:stretch>
          <a:fillRect/>
        </a:stretch>
      </xdr:blipFill>
      <xdr:spPr>
        <a:xfrm>
          <a:off x="7263130" y="17068800"/>
          <a:ext cx="548640" cy="97345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497205</xdr:rowOff>
    </xdr:to>
    <xdr:pic>
      <xdr:nvPicPr>
        <xdr:cNvPr id="242" name="Picture 438836" hidden="1"/>
        <xdr:cNvPicPr/>
      </xdr:nvPicPr>
      <xdr:blipFill>
        <a:blip r:embed="rId1"/>
        <a:stretch>
          <a:fillRect/>
        </a:stretch>
      </xdr:blipFill>
      <xdr:spPr>
        <a:xfrm>
          <a:off x="7263130" y="17068800"/>
          <a:ext cx="548640" cy="49720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892810</xdr:rowOff>
    </xdr:to>
    <xdr:pic>
      <xdr:nvPicPr>
        <xdr:cNvPr id="243" name="Picture 438836" hidden="1"/>
        <xdr:cNvPicPr/>
      </xdr:nvPicPr>
      <xdr:blipFill>
        <a:blip r:embed="rId1"/>
        <a:stretch>
          <a:fillRect/>
        </a:stretch>
      </xdr:blipFill>
      <xdr:spPr>
        <a:xfrm>
          <a:off x="7263130" y="17068800"/>
          <a:ext cx="548640" cy="89281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704215</xdr:rowOff>
    </xdr:to>
    <xdr:pic>
      <xdr:nvPicPr>
        <xdr:cNvPr id="244" name="Picture 438836" hidden="1"/>
        <xdr:cNvPicPr/>
      </xdr:nvPicPr>
      <xdr:blipFill>
        <a:blip r:embed="rId1"/>
        <a:stretch>
          <a:fillRect/>
        </a:stretch>
      </xdr:blipFill>
      <xdr:spPr>
        <a:xfrm>
          <a:off x="7263130" y="17068800"/>
          <a:ext cx="548640" cy="70421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873760</xdr:rowOff>
    </xdr:to>
    <xdr:pic>
      <xdr:nvPicPr>
        <xdr:cNvPr id="245" name="Picture 438836" hidden="1"/>
        <xdr:cNvPicPr/>
      </xdr:nvPicPr>
      <xdr:blipFill>
        <a:blip r:embed="rId1"/>
        <a:stretch>
          <a:fillRect/>
        </a:stretch>
      </xdr:blipFill>
      <xdr:spPr>
        <a:xfrm>
          <a:off x="7263130" y="17068800"/>
          <a:ext cx="548640" cy="87376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524510</xdr:rowOff>
    </xdr:to>
    <xdr:pic>
      <xdr:nvPicPr>
        <xdr:cNvPr id="246" name="Picture 438836" hidden="1"/>
        <xdr:cNvPicPr/>
      </xdr:nvPicPr>
      <xdr:blipFill>
        <a:blip r:embed="rId1"/>
        <a:stretch>
          <a:fillRect/>
        </a:stretch>
      </xdr:blipFill>
      <xdr:spPr>
        <a:xfrm>
          <a:off x="7263130" y="17068800"/>
          <a:ext cx="548640" cy="52451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905510</xdr:rowOff>
    </xdr:to>
    <xdr:pic>
      <xdr:nvPicPr>
        <xdr:cNvPr id="247" name="Picture 438836" hidden="1"/>
        <xdr:cNvPicPr/>
      </xdr:nvPicPr>
      <xdr:blipFill>
        <a:blip r:embed="rId1"/>
        <a:stretch>
          <a:fillRect/>
        </a:stretch>
      </xdr:blipFill>
      <xdr:spPr>
        <a:xfrm>
          <a:off x="7263130" y="17068800"/>
          <a:ext cx="548640" cy="90551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528955</xdr:rowOff>
    </xdr:to>
    <xdr:pic>
      <xdr:nvPicPr>
        <xdr:cNvPr id="248" name="Picture 438836" hidden="1"/>
        <xdr:cNvPicPr/>
      </xdr:nvPicPr>
      <xdr:blipFill>
        <a:blip r:embed="rId1"/>
        <a:stretch>
          <a:fillRect/>
        </a:stretch>
      </xdr:blipFill>
      <xdr:spPr>
        <a:xfrm>
          <a:off x="7263130" y="17068800"/>
          <a:ext cx="548640" cy="52895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972185</xdr:rowOff>
    </xdr:to>
    <xdr:pic>
      <xdr:nvPicPr>
        <xdr:cNvPr id="249" name="Picture 438836" hidden="1"/>
        <xdr:cNvPicPr/>
      </xdr:nvPicPr>
      <xdr:blipFill>
        <a:blip r:embed="rId1"/>
        <a:stretch>
          <a:fillRect/>
        </a:stretch>
      </xdr:blipFill>
      <xdr:spPr>
        <a:xfrm>
          <a:off x="7263130" y="17068800"/>
          <a:ext cx="548640" cy="97218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762635</xdr:rowOff>
    </xdr:to>
    <xdr:pic>
      <xdr:nvPicPr>
        <xdr:cNvPr id="250" name="Picture 438836" hidden="1"/>
        <xdr:cNvPicPr/>
      </xdr:nvPicPr>
      <xdr:blipFill>
        <a:blip r:embed="rId1"/>
        <a:stretch>
          <a:fillRect/>
        </a:stretch>
      </xdr:blipFill>
      <xdr:spPr>
        <a:xfrm>
          <a:off x="7263130" y="17068800"/>
          <a:ext cx="548640" cy="76263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900430</xdr:rowOff>
    </xdr:to>
    <xdr:pic>
      <xdr:nvPicPr>
        <xdr:cNvPr id="251" name="Picture 438836" hidden="1"/>
        <xdr:cNvPicPr/>
      </xdr:nvPicPr>
      <xdr:blipFill>
        <a:blip r:embed="rId1"/>
        <a:stretch>
          <a:fillRect/>
        </a:stretch>
      </xdr:blipFill>
      <xdr:spPr>
        <a:xfrm>
          <a:off x="7263130" y="17068800"/>
          <a:ext cx="548640" cy="90043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690880</xdr:rowOff>
    </xdr:to>
    <xdr:pic>
      <xdr:nvPicPr>
        <xdr:cNvPr id="252" name="Picture 438836" hidden="1"/>
        <xdr:cNvPicPr/>
      </xdr:nvPicPr>
      <xdr:blipFill>
        <a:blip r:embed="rId1"/>
        <a:stretch>
          <a:fillRect/>
        </a:stretch>
      </xdr:blipFill>
      <xdr:spPr>
        <a:xfrm>
          <a:off x="7263130" y="17068800"/>
          <a:ext cx="548640" cy="69088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909955</xdr:rowOff>
    </xdr:to>
    <xdr:pic>
      <xdr:nvPicPr>
        <xdr:cNvPr id="253" name="Picture 438836" hidden="1"/>
        <xdr:cNvPicPr/>
      </xdr:nvPicPr>
      <xdr:blipFill>
        <a:blip r:embed="rId1"/>
        <a:stretch>
          <a:fillRect/>
        </a:stretch>
      </xdr:blipFill>
      <xdr:spPr>
        <a:xfrm>
          <a:off x="7263130" y="17068800"/>
          <a:ext cx="548640" cy="90995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800735</xdr:rowOff>
    </xdr:to>
    <xdr:pic>
      <xdr:nvPicPr>
        <xdr:cNvPr id="254" name="Picture 438836" hidden="1"/>
        <xdr:cNvPicPr/>
      </xdr:nvPicPr>
      <xdr:blipFill>
        <a:blip r:embed="rId1"/>
        <a:stretch>
          <a:fillRect/>
        </a:stretch>
      </xdr:blipFill>
      <xdr:spPr>
        <a:xfrm>
          <a:off x="7263130" y="17068800"/>
          <a:ext cx="548640" cy="80073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817245</xdr:rowOff>
    </xdr:to>
    <xdr:pic>
      <xdr:nvPicPr>
        <xdr:cNvPr id="255" name="Picture 438836" hidden="1"/>
        <xdr:cNvPicPr/>
      </xdr:nvPicPr>
      <xdr:blipFill>
        <a:blip r:embed="rId1"/>
        <a:stretch>
          <a:fillRect/>
        </a:stretch>
      </xdr:blipFill>
      <xdr:spPr>
        <a:xfrm>
          <a:off x="7263130" y="17068800"/>
          <a:ext cx="548640" cy="81724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915670</xdr:rowOff>
    </xdr:to>
    <xdr:pic>
      <xdr:nvPicPr>
        <xdr:cNvPr id="256" name="Picture 438836" hidden="1"/>
        <xdr:cNvPicPr/>
      </xdr:nvPicPr>
      <xdr:blipFill>
        <a:blip r:embed="rId1"/>
        <a:stretch>
          <a:fillRect/>
        </a:stretch>
      </xdr:blipFill>
      <xdr:spPr>
        <a:xfrm>
          <a:off x="7263130" y="17068800"/>
          <a:ext cx="548640" cy="91567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760730</xdr:rowOff>
    </xdr:to>
    <xdr:pic>
      <xdr:nvPicPr>
        <xdr:cNvPr id="257" name="Picture 438836" hidden="1"/>
        <xdr:cNvPicPr/>
      </xdr:nvPicPr>
      <xdr:blipFill>
        <a:blip r:embed="rId1"/>
        <a:stretch>
          <a:fillRect/>
        </a:stretch>
      </xdr:blipFill>
      <xdr:spPr>
        <a:xfrm>
          <a:off x="7263130" y="17068800"/>
          <a:ext cx="548640" cy="760730"/>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501015</xdr:rowOff>
    </xdr:to>
    <xdr:pic>
      <xdr:nvPicPr>
        <xdr:cNvPr id="258" name="Picture 438836" hidden="1"/>
        <xdr:cNvPicPr/>
      </xdr:nvPicPr>
      <xdr:blipFill>
        <a:blip r:embed="rId1"/>
        <a:stretch>
          <a:fillRect/>
        </a:stretch>
      </xdr:blipFill>
      <xdr:spPr>
        <a:xfrm>
          <a:off x="7263130" y="17068800"/>
          <a:ext cx="548640" cy="50101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696595</xdr:rowOff>
    </xdr:to>
    <xdr:pic>
      <xdr:nvPicPr>
        <xdr:cNvPr id="259" name="Picture 438836" hidden="1"/>
        <xdr:cNvPicPr/>
      </xdr:nvPicPr>
      <xdr:blipFill>
        <a:blip r:embed="rId1"/>
        <a:stretch>
          <a:fillRect/>
        </a:stretch>
      </xdr:blipFill>
      <xdr:spPr>
        <a:xfrm>
          <a:off x="7263130" y="17068800"/>
          <a:ext cx="548640" cy="69659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870585</xdr:rowOff>
    </xdr:to>
    <xdr:pic>
      <xdr:nvPicPr>
        <xdr:cNvPr id="260" name="Picture 438836" hidden="1"/>
        <xdr:cNvPicPr/>
      </xdr:nvPicPr>
      <xdr:blipFill>
        <a:blip r:embed="rId1"/>
        <a:stretch>
          <a:fillRect/>
        </a:stretch>
      </xdr:blipFill>
      <xdr:spPr>
        <a:xfrm>
          <a:off x="7263130" y="17068800"/>
          <a:ext cx="548640" cy="870585"/>
        </a:xfrm>
        <a:prstGeom prst="rect">
          <a:avLst/>
        </a:prstGeom>
        <a:noFill/>
        <a:ln w="9525">
          <a:noFill/>
        </a:ln>
      </xdr:spPr>
    </xdr:pic>
    <xdr:clientData/>
  </xdr:twoCellAnchor>
  <xdr:twoCellAnchor editAs="oneCell">
    <xdr:from>
      <xdr:col>8</xdr:col>
      <xdr:colOff>8890</xdr:colOff>
      <xdr:row>12</xdr:row>
      <xdr:rowOff>0</xdr:rowOff>
    </xdr:from>
    <xdr:to>
      <xdr:col>8</xdr:col>
      <xdr:colOff>557530</xdr:colOff>
      <xdr:row>12</xdr:row>
      <xdr:rowOff>806450</xdr:rowOff>
    </xdr:to>
    <xdr:pic>
      <xdr:nvPicPr>
        <xdr:cNvPr id="261" name="Picture 438836" hidden="1"/>
        <xdr:cNvPicPr/>
      </xdr:nvPicPr>
      <xdr:blipFill>
        <a:blip r:embed="rId1"/>
        <a:stretch>
          <a:fillRect/>
        </a:stretch>
      </xdr:blipFill>
      <xdr:spPr>
        <a:xfrm>
          <a:off x="7263130" y="17068800"/>
          <a:ext cx="548640" cy="80645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516890</xdr:rowOff>
    </xdr:to>
    <xdr:pic>
      <xdr:nvPicPr>
        <xdr:cNvPr id="262" name="Picture 438836" hidden="1"/>
        <xdr:cNvPicPr/>
      </xdr:nvPicPr>
      <xdr:blipFill>
        <a:blip r:embed="rId1"/>
        <a:stretch>
          <a:fillRect/>
        </a:stretch>
      </xdr:blipFill>
      <xdr:spPr>
        <a:xfrm>
          <a:off x="7263130" y="17068800"/>
          <a:ext cx="548005" cy="51689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525780</xdr:rowOff>
    </xdr:to>
    <xdr:pic>
      <xdr:nvPicPr>
        <xdr:cNvPr id="263" name="Picture 438836" hidden="1"/>
        <xdr:cNvPicPr/>
      </xdr:nvPicPr>
      <xdr:blipFill>
        <a:blip r:embed="rId1"/>
        <a:stretch>
          <a:fillRect/>
        </a:stretch>
      </xdr:blipFill>
      <xdr:spPr>
        <a:xfrm>
          <a:off x="7263130" y="17068800"/>
          <a:ext cx="548005" cy="52578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905510</xdr:rowOff>
    </xdr:to>
    <xdr:pic>
      <xdr:nvPicPr>
        <xdr:cNvPr id="264" name="Picture 438836" hidden="1"/>
        <xdr:cNvPicPr/>
      </xdr:nvPicPr>
      <xdr:blipFill>
        <a:blip r:embed="rId1"/>
        <a:stretch>
          <a:fillRect/>
        </a:stretch>
      </xdr:blipFill>
      <xdr:spPr>
        <a:xfrm>
          <a:off x="7263130" y="17068800"/>
          <a:ext cx="548005" cy="90551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845185</xdr:rowOff>
    </xdr:to>
    <xdr:pic>
      <xdr:nvPicPr>
        <xdr:cNvPr id="265" name="Picture 438836" hidden="1"/>
        <xdr:cNvPicPr/>
      </xdr:nvPicPr>
      <xdr:blipFill>
        <a:blip r:embed="rId1"/>
        <a:stretch>
          <a:fillRect/>
        </a:stretch>
      </xdr:blipFill>
      <xdr:spPr>
        <a:xfrm>
          <a:off x="7263130" y="17068800"/>
          <a:ext cx="548005" cy="84518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854075</xdr:rowOff>
    </xdr:to>
    <xdr:pic>
      <xdr:nvPicPr>
        <xdr:cNvPr id="266" name="Picture 438836" hidden="1"/>
        <xdr:cNvPicPr/>
      </xdr:nvPicPr>
      <xdr:blipFill>
        <a:blip r:embed="rId1"/>
        <a:stretch>
          <a:fillRect/>
        </a:stretch>
      </xdr:blipFill>
      <xdr:spPr>
        <a:xfrm>
          <a:off x="7263130" y="17068800"/>
          <a:ext cx="548005" cy="85407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810895</xdr:rowOff>
    </xdr:to>
    <xdr:pic>
      <xdr:nvPicPr>
        <xdr:cNvPr id="267" name="Picture 438836" hidden="1"/>
        <xdr:cNvPicPr/>
      </xdr:nvPicPr>
      <xdr:blipFill>
        <a:blip r:embed="rId1"/>
        <a:stretch>
          <a:fillRect/>
        </a:stretch>
      </xdr:blipFill>
      <xdr:spPr>
        <a:xfrm>
          <a:off x="7263130" y="17068800"/>
          <a:ext cx="548005" cy="81089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754380</xdr:rowOff>
    </xdr:to>
    <xdr:pic>
      <xdr:nvPicPr>
        <xdr:cNvPr id="268" name="Picture 438836" hidden="1"/>
        <xdr:cNvPicPr/>
      </xdr:nvPicPr>
      <xdr:blipFill>
        <a:blip r:embed="rId1"/>
        <a:stretch>
          <a:fillRect/>
        </a:stretch>
      </xdr:blipFill>
      <xdr:spPr>
        <a:xfrm>
          <a:off x="7263130" y="17068800"/>
          <a:ext cx="548005" cy="75438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918845</xdr:rowOff>
    </xdr:to>
    <xdr:pic>
      <xdr:nvPicPr>
        <xdr:cNvPr id="269" name="Picture 438836" hidden="1"/>
        <xdr:cNvPicPr/>
      </xdr:nvPicPr>
      <xdr:blipFill>
        <a:blip r:embed="rId1"/>
        <a:stretch>
          <a:fillRect/>
        </a:stretch>
      </xdr:blipFill>
      <xdr:spPr>
        <a:xfrm>
          <a:off x="7263130" y="17068800"/>
          <a:ext cx="548005" cy="91884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495300</xdr:rowOff>
    </xdr:to>
    <xdr:pic>
      <xdr:nvPicPr>
        <xdr:cNvPr id="270" name="Picture 438836" hidden="1"/>
        <xdr:cNvPicPr/>
      </xdr:nvPicPr>
      <xdr:blipFill>
        <a:blip r:embed="rId1"/>
        <a:stretch>
          <a:fillRect/>
        </a:stretch>
      </xdr:blipFill>
      <xdr:spPr>
        <a:xfrm>
          <a:off x="7263130" y="17068800"/>
          <a:ext cx="548005" cy="49530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758825</xdr:rowOff>
    </xdr:to>
    <xdr:pic>
      <xdr:nvPicPr>
        <xdr:cNvPr id="271" name="Picture 438836" hidden="1"/>
        <xdr:cNvPicPr/>
      </xdr:nvPicPr>
      <xdr:blipFill>
        <a:blip r:embed="rId1"/>
        <a:stretch>
          <a:fillRect/>
        </a:stretch>
      </xdr:blipFill>
      <xdr:spPr>
        <a:xfrm>
          <a:off x="7263130" y="17068800"/>
          <a:ext cx="548005" cy="75882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499745</xdr:rowOff>
    </xdr:to>
    <xdr:pic>
      <xdr:nvPicPr>
        <xdr:cNvPr id="272" name="Picture 438836" hidden="1"/>
        <xdr:cNvPicPr/>
      </xdr:nvPicPr>
      <xdr:blipFill>
        <a:blip r:embed="rId1"/>
        <a:stretch>
          <a:fillRect/>
        </a:stretch>
      </xdr:blipFill>
      <xdr:spPr>
        <a:xfrm>
          <a:off x="7263130" y="17068800"/>
          <a:ext cx="548005" cy="49974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901065</xdr:rowOff>
    </xdr:to>
    <xdr:pic>
      <xdr:nvPicPr>
        <xdr:cNvPr id="273" name="Picture 438836" hidden="1"/>
        <xdr:cNvPicPr/>
      </xdr:nvPicPr>
      <xdr:blipFill>
        <a:blip r:embed="rId1"/>
        <a:stretch>
          <a:fillRect/>
        </a:stretch>
      </xdr:blipFill>
      <xdr:spPr>
        <a:xfrm>
          <a:off x="7263130" y="17068800"/>
          <a:ext cx="548005" cy="90106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840740</xdr:rowOff>
    </xdr:to>
    <xdr:pic>
      <xdr:nvPicPr>
        <xdr:cNvPr id="274" name="Picture 438836" hidden="1"/>
        <xdr:cNvPicPr/>
      </xdr:nvPicPr>
      <xdr:blipFill>
        <a:blip r:embed="rId1"/>
        <a:stretch>
          <a:fillRect/>
        </a:stretch>
      </xdr:blipFill>
      <xdr:spPr>
        <a:xfrm>
          <a:off x="7263130" y="17068800"/>
          <a:ext cx="548005" cy="84074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849630</xdr:rowOff>
    </xdr:to>
    <xdr:pic>
      <xdr:nvPicPr>
        <xdr:cNvPr id="275" name="Picture 438836" hidden="1"/>
        <xdr:cNvPicPr/>
      </xdr:nvPicPr>
      <xdr:blipFill>
        <a:blip r:embed="rId1"/>
        <a:stretch>
          <a:fillRect/>
        </a:stretch>
      </xdr:blipFill>
      <xdr:spPr>
        <a:xfrm>
          <a:off x="7263130" y="17068800"/>
          <a:ext cx="548005" cy="84963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694055</xdr:rowOff>
    </xdr:to>
    <xdr:pic>
      <xdr:nvPicPr>
        <xdr:cNvPr id="276" name="Picture 438836" hidden="1"/>
        <xdr:cNvPicPr/>
      </xdr:nvPicPr>
      <xdr:blipFill>
        <a:blip r:embed="rId1"/>
        <a:stretch>
          <a:fillRect/>
        </a:stretch>
      </xdr:blipFill>
      <xdr:spPr>
        <a:xfrm>
          <a:off x="7263130" y="17068800"/>
          <a:ext cx="548005" cy="69405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914400</xdr:rowOff>
    </xdr:to>
    <xdr:pic>
      <xdr:nvPicPr>
        <xdr:cNvPr id="277" name="Picture 438836" hidden="1"/>
        <xdr:cNvPicPr/>
      </xdr:nvPicPr>
      <xdr:blipFill>
        <a:blip r:embed="rId1"/>
        <a:stretch>
          <a:fillRect/>
        </a:stretch>
      </xdr:blipFill>
      <xdr:spPr>
        <a:xfrm>
          <a:off x="7263130" y="17068800"/>
          <a:ext cx="548005" cy="91440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871220</xdr:rowOff>
    </xdr:to>
    <xdr:pic>
      <xdr:nvPicPr>
        <xdr:cNvPr id="278" name="Picture 438836" hidden="1"/>
        <xdr:cNvPicPr/>
      </xdr:nvPicPr>
      <xdr:blipFill>
        <a:blip r:embed="rId1"/>
        <a:stretch>
          <a:fillRect/>
        </a:stretch>
      </xdr:blipFill>
      <xdr:spPr>
        <a:xfrm>
          <a:off x="7263130" y="17068800"/>
          <a:ext cx="548005" cy="87122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802005</xdr:rowOff>
    </xdr:to>
    <xdr:pic>
      <xdr:nvPicPr>
        <xdr:cNvPr id="279" name="Picture 438836" hidden="1"/>
        <xdr:cNvPicPr/>
      </xdr:nvPicPr>
      <xdr:blipFill>
        <a:blip r:embed="rId1"/>
        <a:stretch>
          <a:fillRect/>
        </a:stretch>
      </xdr:blipFill>
      <xdr:spPr>
        <a:xfrm>
          <a:off x="7263130" y="17068800"/>
          <a:ext cx="548005" cy="80200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523240</xdr:rowOff>
    </xdr:to>
    <xdr:pic>
      <xdr:nvPicPr>
        <xdr:cNvPr id="280" name="Picture 438836" hidden="1"/>
        <xdr:cNvPicPr/>
      </xdr:nvPicPr>
      <xdr:blipFill>
        <a:blip r:embed="rId1"/>
        <a:stretch>
          <a:fillRect/>
        </a:stretch>
      </xdr:blipFill>
      <xdr:spPr>
        <a:xfrm>
          <a:off x="7263130" y="17068800"/>
          <a:ext cx="548005" cy="52324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907415</xdr:rowOff>
    </xdr:to>
    <xdr:pic>
      <xdr:nvPicPr>
        <xdr:cNvPr id="281" name="Picture 438836" hidden="1"/>
        <xdr:cNvPicPr/>
      </xdr:nvPicPr>
      <xdr:blipFill>
        <a:blip r:embed="rId1"/>
        <a:stretch>
          <a:fillRect/>
        </a:stretch>
      </xdr:blipFill>
      <xdr:spPr>
        <a:xfrm>
          <a:off x="7263130" y="17068800"/>
          <a:ext cx="548005" cy="90741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847090</xdr:rowOff>
    </xdr:to>
    <xdr:pic>
      <xdr:nvPicPr>
        <xdr:cNvPr id="282" name="Picture 438836" hidden="1"/>
        <xdr:cNvPicPr/>
      </xdr:nvPicPr>
      <xdr:blipFill>
        <a:blip r:embed="rId1"/>
        <a:stretch>
          <a:fillRect/>
        </a:stretch>
      </xdr:blipFill>
      <xdr:spPr>
        <a:xfrm>
          <a:off x="7263130" y="17068800"/>
          <a:ext cx="548005" cy="84709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853440</xdr:rowOff>
    </xdr:to>
    <xdr:pic>
      <xdr:nvPicPr>
        <xdr:cNvPr id="283" name="Picture 438836" hidden="1"/>
        <xdr:cNvPicPr/>
      </xdr:nvPicPr>
      <xdr:blipFill>
        <a:blip r:embed="rId1"/>
        <a:stretch>
          <a:fillRect/>
        </a:stretch>
      </xdr:blipFill>
      <xdr:spPr>
        <a:xfrm>
          <a:off x="7263130" y="17068800"/>
          <a:ext cx="548005" cy="85344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528955</xdr:rowOff>
    </xdr:to>
    <xdr:pic>
      <xdr:nvPicPr>
        <xdr:cNvPr id="284" name="Picture 438836" hidden="1"/>
        <xdr:cNvPicPr/>
      </xdr:nvPicPr>
      <xdr:blipFill>
        <a:blip r:embed="rId1"/>
        <a:stretch>
          <a:fillRect/>
        </a:stretch>
      </xdr:blipFill>
      <xdr:spPr>
        <a:xfrm>
          <a:off x="7263130" y="17068800"/>
          <a:ext cx="548005" cy="52895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811530</xdr:rowOff>
    </xdr:to>
    <xdr:pic>
      <xdr:nvPicPr>
        <xdr:cNvPr id="285" name="Picture 438836" hidden="1"/>
        <xdr:cNvPicPr/>
      </xdr:nvPicPr>
      <xdr:blipFill>
        <a:blip r:embed="rId1"/>
        <a:stretch>
          <a:fillRect/>
        </a:stretch>
      </xdr:blipFill>
      <xdr:spPr>
        <a:xfrm>
          <a:off x="7263130" y="17068800"/>
          <a:ext cx="548005" cy="81153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756920</xdr:rowOff>
    </xdr:to>
    <xdr:pic>
      <xdr:nvPicPr>
        <xdr:cNvPr id="286" name="Picture 438836" hidden="1"/>
        <xdr:cNvPicPr/>
      </xdr:nvPicPr>
      <xdr:blipFill>
        <a:blip r:embed="rId1"/>
        <a:stretch>
          <a:fillRect/>
        </a:stretch>
      </xdr:blipFill>
      <xdr:spPr>
        <a:xfrm>
          <a:off x="7263130" y="17068800"/>
          <a:ext cx="548005" cy="75692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919480</xdr:rowOff>
    </xdr:to>
    <xdr:pic>
      <xdr:nvPicPr>
        <xdr:cNvPr id="287" name="Picture 438836" hidden="1"/>
        <xdr:cNvPicPr/>
      </xdr:nvPicPr>
      <xdr:blipFill>
        <a:blip r:embed="rId1"/>
        <a:stretch>
          <a:fillRect/>
        </a:stretch>
      </xdr:blipFill>
      <xdr:spPr>
        <a:xfrm>
          <a:off x="7263130" y="17068800"/>
          <a:ext cx="548005" cy="91948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493395</xdr:rowOff>
    </xdr:to>
    <xdr:pic>
      <xdr:nvPicPr>
        <xdr:cNvPr id="288" name="Picture 438836" hidden="1"/>
        <xdr:cNvPicPr/>
      </xdr:nvPicPr>
      <xdr:blipFill>
        <a:blip r:embed="rId1"/>
        <a:stretch>
          <a:fillRect/>
        </a:stretch>
      </xdr:blipFill>
      <xdr:spPr>
        <a:xfrm>
          <a:off x="7263130" y="17068800"/>
          <a:ext cx="548005" cy="49339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763270</xdr:rowOff>
    </xdr:to>
    <xdr:pic>
      <xdr:nvPicPr>
        <xdr:cNvPr id="289" name="Picture 438836" hidden="1"/>
        <xdr:cNvPicPr/>
      </xdr:nvPicPr>
      <xdr:blipFill>
        <a:blip r:embed="rId1"/>
        <a:stretch>
          <a:fillRect/>
        </a:stretch>
      </xdr:blipFill>
      <xdr:spPr>
        <a:xfrm>
          <a:off x="7263130" y="17068800"/>
          <a:ext cx="548005" cy="76327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499110</xdr:rowOff>
    </xdr:to>
    <xdr:pic>
      <xdr:nvPicPr>
        <xdr:cNvPr id="290" name="Picture 438836" hidden="1"/>
        <xdr:cNvPicPr/>
      </xdr:nvPicPr>
      <xdr:blipFill>
        <a:blip r:embed="rId1"/>
        <a:stretch>
          <a:fillRect/>
        </a:stretch>
      </xdr:blipFill>
      <xdr:spPr>
        <a:xfrm>
          <a:off x="7263130" y="17068800"/>
          <a:ext cx="548005" cy="49911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691515</xdr:rowOff>
    </xdr:to>
    <xdr:pic>
      <xdr:nvPicPr>
        <xdr:cNvPr id="291" name="Picture 438836" hidden="1"/>
        <xdr:cNvPicPr/>
      </xdr:nvPicPr>
      <xdr:blipFill>
        <a:blip r:embed="rId1"/>
        <a:stretch>
          <a:fillRect/>
        </a:stretch>
      </xdr:blipFill>
      <xdr:spPr>
        <a:xfrm>
          <a:off x="7263130" y="17068800"/>
          <a:ext cx="548005" cy="69151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697230</xdr:rowOff>
    </xdr:to>
    <xdr:pic>
      <xdr:nvPicPr>
        <xdr:cNvPr id="292" name="Picture 438836" hidden="1"/>
        <xdr:cNvPicPr/>
      </xdr:nvPicPr>
      <xdr:blipFill>
        <a:blip r:embed="rId1"/>
        <a:stretch>
          <a:fillRect/>
        </a:stretch>
      </xdr:blipFill>
      <xdr:spPr>
        <a:xfrm>
          <a:off x="7263130" y="17068800"/>
          <a:ext cx="548005" cy="69723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913130</xdr:rowOff>
    </xdr:to>
    <xdr:pic>
      <xdr:nvPicPr>
        <xdr:cNvPr id="293" name="Picture 438836" hidden="1"/>
        <xdr:cNvPicPr/>
      </xdr:nvPicPr>
      <xdr:blipFill>
        <a:blip r:embed="rId1"/>
        <a:stretch>
          <a:fillRect/>
        </a:stretch>
      </xdr:blipFill>
      <xdr:spPr>
        <a:xfrm>
          <a:off x="7263130" y="17068800"/>
          <a:ext cx="548005" cy="91313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865505</xdr:rowOff>
    </xdr:to>
    <xdr:pic>
      <xdr:nvPicPr>
        <xdr:cNvPr id="294" name="Picture 438836" hidden="1"/>
        <xdr:cNvPicPr/>
      </xdr:nvPicPr>
      <xdr:blipFill>
        <a:blip r:embed="rId1"/>
        <a:stretch>
          <a:fillRect/>
        </a:stretch>
      </xdr:blipFill>
      <xdr:spPr>
        <a:xfrm>
          <a:off x="7263130" y="17068800"/>
          <a:ext cx="548005" cy="86550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799465</xdr:rowOff>
    </xdr:to>
    <xdr:pic>
      <xdr:nvPicPr>
        <xdr:cNvPr id="295" name="Picture 438836" hidden="1"/>
        <xdr:cNvPicPr/>
      </xdr:nvPicPr>
      <xdr:blipFill>
        <a:blip r:embed="rId1"/>
        <a:stretch>
          <a:fillRect/>
        </a:stretch>
      </xdr:blipFill>
      <xdr:spPr>
        <a:xfrm>
          <a:off x="7263130" y="17068800"/>
          <a:ext cx="548005" cy="79946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859155</xdr:rowOff>
    </xdr:to>
    <xdr:pic>
      <xdr:nvPicPr>
        <xdr:cNvPr id="296" name="Picture 438836" hidden="1"/>
        <xdr:cNvPicPr/>
      </xdr:nvPicPr>
      <xdr:blipFill>
        <a:blip r:embed="rId1"/>
        <a:stretch>
          <a:fillRect/>
        </a:stretch>
      </xdr:blipFill>
      <xdr:spPr>
        <a:xfrm>
          <a:off x="7263130" y="17068800"/>
          <a:ext cx="548005" cy="85915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805180</xdr:rowOff>
    </xdr:to>
    <xdr:pic>
      <xdr:nvPicPr>
        <xdr:cNvPr id="297" name="Picture 438836" hidden="1"/>
        <xdr:cNvPicPr/>
      </xdr:nvPicPr>
      <xdr:blipFill>
        <a:blip r:embed="rId1"/>
        <a:stretch>
          <a:fillRect/>
        </a:stretch>
      </xdr:blipFill>
      <xdr:spPr>
        <a:xfrm>
          <a:off x="7263130" y="17068800"/>
          <a:ext cx="548005" cy="80518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520065</xdr:rowOff>
    </xdr:to>
    <xdr:pic>
      <xdr:nvPicPr>
        <xdr:cNvPr id="298" name="Picture 438836" hidden="1"/>
        <xdr:cNvPicPr/>
      </xdr:nvPicPr>
      <xdr:blipFill>
        <a:blip r:embed="rId1"/>
        <a:stretch>
          <a:fillRect/>
        </a:stretch>
      </xdr:blipFill>
      <xdr:spPr>
        <a:xfrm>
          <a:off x="7263130" y="17068800"/>
          <a:ext cx="548005" cy="52006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526415</xdr:rowOff>
    </xdr:to>
    <xdr:pic>
      <xdr:nvPicPr>
        <xdr:cNvPr id="299" name="Picture 438836" hidden="1"/>
        <xdr:cNvPicPr/>
      </xdr:nvPicPr>
      <xdr:blipFill>
        <a:blip r:embed="rId1"/>
        <a:stretch>
          <a:fillRect/>
        </a:stretch>
      </xdr:blipFill>
      <xdr:spPr>
        <a:xfrm>
          <a:off x="7263130" y="17068800"/>
          <a:ext cx="548005" cy="52641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902970</xdr:rowOff>
    </xdr:to>
    <xdr:pic>
      <xdr:nvPicPr>
        <xdr:cNvPr id="300" name="Picture 438836" hidden="1"/>
        <xdr:cNvPicPr/>
      </xdr:nvPicPr>
      <xdr:blipFill>
        <a:blip r:embed="rId1"/>
        <a:stretch>
          <a:fillRect/>
        </a:stretch>
      </xdr:blipFill>
      <xdr:spPr>
        <a:xfrm>
          <a:off x="7263130" y="17068800"/>
          <a:ext cx="548005" cy="90297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842645</xdr:rowOff>
    </xdr:to>
    <xdr:pic>
      <xdr:nvPicPr>
        <xdr:cNvPr id="301" name="Picture 438836" hidden="1"/>
        <xdr:cNvPicPr/>
      </xdr:nvPicPr>
      <xdr:blipFill>
        <a:blip r:embed="rId1"/>
        <a:stretch>
          <a:fillRect/>
        </a:stretch>
      </xdr:blipFill>
      <xdr:spPr>
        <a:xfrm>
          <a:off x="7263130" y="17068800"/>
          <a:ext cx="548005" cy="84264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850900</xdr:rowOff>
    </xdr:to>
    <xdr:pic>
      <xdr:nvPicPr>
        <xdr:cNvPr id="302" name="Picture 438836" hidden="1"/>
        <xdr:cNvPicPr/>
      </xdr:nvPicPr>
      <xdr:blipFill>
        <a:blip r:embed="rId1"/>
        <a:stretch>
          <a:fillRect/>
        </a:stretch>
      </xdr:blipFill>
      <xdr:spPr>
        <a:xfrm>
          <a:off x="7263130" y="17068800"/>
          <a:ext cx="548005" cy="85090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529590</xdr:rowOff>
    </xdr:to>
    <xdr:pic>
      <xdr:nvPicPr>
        <xdr:cNvPr id="303" name="Picture 438836" hidden="1"/>
        <xdr:cNvPicPr/>
      </xdr:nvPicPr>
      <xdr:blipFill>
        <a:blip r:embed="rId1"/>
        <a:stretch>
          <a:fillRect/>
        </a:stretch>
      </xdr:blipFill>
      <xdr:spPr>
        <a:xfrm>
          <a:off x="7263130" y="17068800"/>
          <a:ext cx="548005" cy="52959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807720</xdr:rowOff>
    </xdr:to>
    <xdr:pic>
      <xdr:nvPicPr>
        <xdr:cNvPr id="304" name="Picture 438836" hidden="1"/>
        <xdr:cNvPicPr/>
      </xdr:nvPicPr>
      <xdr:blipFill>
        <a:blip r:embed="rId1"/>
        <a:stretch>
          <a:fillRect/>
        </a:stretch>
      </xdr:blipFill>
      <xdr:spPr>
        <a:xfrm>
          <a:off x="7263130" y="17068800"/>
          <a:ext cx="548005" cy="80772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920115</xdr:rowOff>
    </xdr:to>
    <xdr:pic>
      <xdr:nvPicPr>
        <xdr:cNvPr id="305" name="Picture 438836" hidden="1"/>
        <xdr:cNvPicPr/>
      </xdr:nvPicPr>
      <xdr:blipFill>
        <a:blip r:embed="rId1"/>
        <a:stretch>
          <a:fillRect/>
        </a:stretch>
      </xdr:blipFill>
      <xdr:spPr>
        <a:xfrm>
          <a:off x="7263130" y="17068800"/>
          <a:ext cx="548005" cy="92011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497840</xdr:rowOff>
    </xdr:to>
    <xdr:pic>
      <xdr:nvPicPr>
        <xdr:cNvPr id="306" name="Picture 438836" hidden="1"/>
        <xdr:cNvPicPr/>
      </xdr:nvPicPr>
      <xdr:blipFill>
        <a:blip r:embed="rId1"/>
        <a:stretch>
          <a:fillRect/>
        </a:stretch>
      </xdr:blipFill>
      <xdr:spPr>
        <a:xfrm>
          <a:off x="7263130" y="17068800"/>
          <a:ext cx="548005" cy="49784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760730</xdr:rowOff>
    </xdr:to>
    <xdr:pic>
      <xdr:nvPicPr>
        <xdr:cNvPr id="307" name="Picture 438836" hidden="1"/>
        <xdr:cNvPicPr/>
      </xdr:nvPicPr>
      <xdr:blipFill>
        <a:blip r:embed="rId1"/>
        <a:stretch>
          <a:fillRect/>
        </a:stretch>
      </xdr:blipFill>
      <xdr:spPr>
        <a:xfrm>
          <a:off x="7263130" y="17068800"/>
          <a:ext cx="548005" cy="76073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501015</xdr:rowOff>
    </xdr:to>
    <xdr:pic>
      <xdr:nvPicPr>
        <xdr:cNvPr id="308" name="Picture 438836" hidden="1"/>
        <xdr:cNvPicPr/>
      </xdr:nvPicPr>
      <xdr:blipFill>
        <a:blip r:embed="rId1"/>
        <a:stretch>
          <a:fillRect/>
        </a:stretch>
      </xdr:blipFill>
      <xdr:spPr>
        <a:xfrm>
          <a:off x="7263130" y="17068800"/>
          <a:ext cx="548005" cy="50101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898525</xdr:rowOff>
    </xdr:to>
    <xdr:pic>
      <xdr:nvPicPr>
        <xdr:cNvPr id="309" name="Picture 438836" hidden="1"/>
        <xdr:cNvPicPr/>
      </xdr:nvPicPr>
      <xdr:blipFill>
        <a:blip r:embed="rId1"/>
        <a:stretch>
          <a:fillRect/>
        </a:stretch>
      </xdr:blipFill>
      <xdr:spPr>
        <a:xfrm>
          <a:off x="7263130" y="17068800"/>
          <a:ext cx="548005" cy="89852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838200</xdr:rowOff>
    </xdr:to>
    <xdr:pic>
      <xdr:nvPicPr>
        <xdr:cNvPr id="310" name="Picture 438836" hidden="1"/>
        <xdr:cNvPicPr/>
      </xdr:nvPicPr>
      <xdr:blipFill>
        <a:blip r:embed="rId1"/>
        <a:stretch>
          <a:fillRect/>
        </a:stretch>
      </xdr:blipFill>
      <xdr:spPr>
        <a:xfrm>
          <a:off x="7263130" y="17068800"/>
          <a:ext cx="548005" cy="83820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692150</xdr:rowOff>
    </xdr:to>
    <xdr:pic>
      <xdr:nvPicPr>
        <xdr:cNvPr id="311" name="Picture 438836" hidden="1"/>
        <xdr:cNvPicPr/>
      </xdr:nvPicPr>
      <xdr:blipFill>
        <a:blip r:embed="rId1"/>
        <a:stretch>
          <a:fillRect/>
        </a:stretch>
      </xdr:blipFill>
      <xdr:spPr>
        <a:xfrm>
          <a:off x="7263130" y="17068800"/>
          <a:ext cx="548005" cy="69215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695325</xdr:rowOff>
    </xdr:to>
    <xdr:pic>
      <xdr:nvPicPr>
        <xdr:cNvPr id="312" name="Picture 438836" hidden="1"/>
        <xdr:cNvPicPr/>
      </xdr:nvPicPr>
      <xdr:blipFill>
        <a:blip r:embed="rId1"/>
        <a:stretch>
          <a:fillRect/>
        </a:stretch>
      </xdr:blipFill>
      <xdr:spPr>
        <a:xfrm>
          <a:off x="7263130" y="17068800"/>
          <a:ext cx="548005" cy="69532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868680</xdr:rowOff>
    </xdr:to>
    <xdr:pic>
      <xdr:nvPicPr>
        <xdr:cNvPr id="313" name="Picture 438836" hidden="1"/>
        <xdr:cNvPicPr/>
      </xdr:nvPicPr>
      <xdr:blipFill>
        <a:blip r:embed="rId1"/>
        <a:stretch>
          <a:fillRect/>
        </a:stretch>
      </xdr:blipFill>
      <xdr:spPr>
        <a:xfrm>
          <a:off x="7263130" y="17068800"/>
          <a:ext cx="548005" cy="86868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803910</xdr:rowOff>
    </xdr:to>
    <xdr:pic>
      <xdr:nvPicPr>
        <xdr:cNvPr id="314" name="Picture 438836" hidden="1"/>
        <xdr:cNvPicPr/>
      </xdr:nvPicPr>
      <xdr:blipFill>
        <a:blip r:embed="rId1"/>
        <a:stretch>
          <a:fillRect/>
        </a:stretch>
      </xdr:blipFill>
      <xdr:spPr>
        <a:xfrm>
          <a:off x="7263130" y="17068800"/>
          <a:ext cx="548005" cy="80391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768985</xdr:rowOff>
    </xdr:to>
    <xdr:pic>
      <xdr:nvPicPr>
        <xdr:cNvPr id="315" name="Picture 438836" hidden="1"/>
        <xdr:cNvPicPr/>
      </xdr:nvPicPr>
      <xdr:blipFill>
        <a:blip r:embed="rId1"/>
        <a:stretch>
          <a:fillRect/>
        </a:stretch>
      </xdr:blipFill>
      <xdr:spPr>
        <a:xfrm>
          <a:off x="7263130" y="17068800"/>
          <a:ext cx="610235" cy="768985"/>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775335</xdr:rowOff>
    </xdr:to>
    <xdr:pic>
      <xdr:nvPicPr>
        <xdr:cNvPr id="316" name="Picture 438836" hidden="1"/>
        <xdr:cNvPicPr/>
      </xdr:nvPicPr>
      <xdr:blipFill>
        <a:blip r:embed="rId1"/>
        <a:stretch>
          <a:fillRect/>
        </a:stretch>
      </xdr:blipFill>
      <xdr:spPr>
        <a:xfrm>
          <a:off x="7263130" y="17068800"/>
          <a:ext cx="610235" cy="775335"/>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735330</xdr:rowOff>
    </xdr:to>
    <xdr:pic>
      <xdr:nvPicPr>
        <xdr:cNvPr id="317" name="Picture 438836" hidden="1"/>
        <xdr:cNvPicPr/>
      </xdr:nvPicPr>
      <xdr:blipFill>
        <a:blip r:embed="rId1"/>
        <a:stretch>
          <a:fillRect/>
        </a:stretch>
      </xdr:blipFill>
      <xdr:spPr>
        <a:xfrm>
          <a:off x="7263130" y="17068800"/>
          <a:ext cx="610235" cy="73533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766445</xdr:rowOff>
    </xdr:to>
    <xdr:pic>
      <xdr:nvPicPr>
        <xdr:cNvPr id="318" name="Picture 438836" hidden="1"/>
        <xdr:cNvPicPr/>
      </xdr:nvPicPr>
      <xdr:blipFill>
        <a:blip r:embed="rId1"/>
        <a:stretch>
          <a:fillRect/>
        </a:stretch>
      </xdr:blipFill>
      <xdr:spPr>
        <a:xfrm>
          <a:off x="7263130" y="17068800"/>
          <a:ext cx="610235" cy="766445"/>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772795</xdr:rowOff>
    </xdr:to>
    <xdr:pic>
      <xdr:nvPicPr>
        <xdr:cNvPr id="319" name="Picture 438836" hidden="1"/>
        <xdr:cNvPicPr/>
      </xdr:nvPicPr>
      <xdr:blipFill>
        <a:blip r:embed="rId1"/>
        <a:stretch>
          <a:fillRect/>
        </a:stretch>
      </xdr:blipFill>
      <xdr:spPr>
        <a:xfrm>
          <a:off x="7263130" y="17068800"/>
          <a:ext cx="610235" cy="772795"/>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768350</xdr:rowOff>
    </xdr:to>
    <xdr:pic>
      <xdr:nvPicPr>
        <xdr:cNvPr id="320" name="Picture 438836" hidden="1"/>
        <xdr:cNvPicPr/>
      </xdr:nvPicPr>
      <xdr:blipFill>
        <a:blip r:embed="rId1"/>
        <a:stretch>
          <a:fillRect/>
        </a:stretch>
      </xdr:blipFill>
      <xdr:spPr>
        <a:xfrm>
          <a:off x="7263130" y="17068800"/>
          <a:ext cx="610235" cy="76835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773430</xdr:rowOff>
    </xdr:to>
    <xdr:pic>
      <xdr:nvPicPr>
        <xdr:cNvPr id="321" name="Picture 438836" hidden="1"/>
        <xdr:cNvPicPr/>
      </xdr:nvPicPr>
      <xdr:blipFill>
        <a:blip r:embed="rId1"/>
        <a:stretch>
          <a:fillRect/>
        </a:stretch>
      </xdr:blipFill>
      <xdr:spPr>
        <a:xfrm>
          <a:off x="7263130" y="17068800"/>
          <a:ext cx="610235" cy="77343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767080</xdr:rowOff>
    </xdr:to>
    <xdr:pic>
      <xdr:nvPicPr>
        <xdr:cNvPr id="322" name="Picture 438836" hidden="1"/>
        <xdr:cNvPicPr/>
      </xdr:nvPicPr>
      <xdr:blipFill>
        <a:blip r:embed="rId1"/>
        <a:stretch>
          <a:fillRect/>
        </a:stretch>
      </xdr:blipFill>
      <xdr:spPr>
        <a:xfrm>
          <a:off x="7263130" y="17068800"/>
          <a:ext cx="610235" cy="76708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795020</xdr:rowOff>
    </xdr:to>
    <xdr:pic>
      <xdr:nvPicPr>
        <xdr:cNvPr id="323" name="Picture 438836" hidden="1"/>
        <xdr:cNvPicPr/>
      </xdr:nvPicPr>
      <xdr:blipFill>
        <a:blip r:embed="rId1"/>
        <a:stretch>
          <a:fillRect/>
        </a:stretch>
      </xdr:blipFill>
      <xdr:spPr>
        <a:xfrm>
          <a:off x="7263130" y="17068800"/>
          <a:ext cx="610235" cy="79502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726440</xdr:rowOff>
    </xdr:to>
    <xdr:pic>
      <xdr:nvPicPr>
        <xdr:cNvPr id="324" name="Picture 438836" hidden="1"/>
        <xdr:cNvPicPr/>
      </xdr:nvPicPr>
      <xdr:blipFill>
        <a:blip r:embed="rId1"/>
        <a:stretch>
          <a:fillRect/>
        </a:stretch>
      </xdr:blipFill>
      <xdr:spPr>
        <a:xfrm>
          <a:off x="7263130" y="17068800"/>
          <a:ext cx="610235" cy="72644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858520</xdr:rowOff>
    </xdr:to>
    <xdr:pic>
      <xdr:nvPicPr>
        <xdr:cNvPr id="325" name="Picture 438836" hidden="1"/>
        <xdr:cNvPicPr/>
      </xdr:nvPicPr>
      <xdr:blipFill>
        <a:blip r:embed="rId1"/>
        <a:stretch>
          <a:fillRect/>
        </a:stretch>
      </xdr:blipFill>
      <xdr:spPr>
        <a:xfrm>
          <a:off x="7263130" y="17068800"/>
          <a:ext cx="548005" cy="85852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902335</xdr:rowOff>
    </xdr:to>
    <xdr:pic>
      <xdr:nvPicPr>
        <xdr:cNvPr id="326" name="Picture 438836" hidden="1"/>
        <xdr:cNvPicPr/>
      </xdr:nvPicPr>
      <xdr:blipFill>
        <a:blip r:embed="rId1"/>
        <a:stretch>
          <a:fillRect/>
        </a:stretch>
      </xdr:blipFill>
      <xdr:spPr>
        <a:xfrm>
          <a:off x="7263130" y="17068800"/>
          <a:ext cx="610235" cy="902335"/>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845185</xdr:rowOff>
    </xdr:to>
    <xdr:pic>
      <xdr:nvPicPr>
        <xdr:cNvPr id="327" name="Picture 438836" hidden="1"/>
        <xdr:cNvPicPr/>
      </xdr:nvPicPr>
      <xdr:blipFill>
        <a:blip r:embed="rId1"/>
        <a:stretch>
          <a:fillRect/>
        </a:stretch>
      </xdr:blipFill>
      <xdr:spPr>
        <a:xfrm>
          <a:off x="7263130" y="17068800"/>
          <a:ext cx="610235" cy="845185"/>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851535</xdr:rowOff>
    </xdr:to>
    <xdr:pic>
      <xdr:nvPicPr>
        <xdr:cNvPr id="328" name="Picture 438836" hidden="1"/>
        <xdr:cNvPicPr/>
      </xdr:nvPicPr>
      <xdr:blipFill>
        <a:blip r:embed="rId1"/>
        <a:stretch>
          <a:fillRect/>
        </a:stretch>
      </xdr:blipFill>
      <xdr:spPr>
        <a:xfrm>
          <a:off x="7263130" y="17068800"/>
          <a:ext cx="610235" cy="851535"/>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811530</xdr:rowOff>
    </xdr:to>
    <xdr:pic>
      <xdr:nvPicPr>
        <xdr:cNvPr id="329" name="Picture 438836" hidden="1"/>
        <xdr:cNvPicPr/>
      </xdr:nvPicPr>
      <xdr:blipFill>
        <a:blip r:embed="rId1"/>
        <a:stretch>
          <a:fillRect/>
        </a:stretch>
      </xdr:blipFill>
      <xdr:spPr>
        <a:xfrm>
          <a:off x="7263130" y="17068800"/>
          <a:ext cx="610235" cy="81153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918210</xdr:rowOff>
    </xdr:to>
    <xdr:pic>
      <xdr:nvPicPr>
        <xdr:cNvPr id="330" name="Picture 438836" hidden="1"/>
        <xdr:cNvPicPr/>
      </xdr:nvPicPr>
      <xdr:blipFill>
        <a:blip r:embed="rId1"/>
        <a:stretch>
          <a:fillRect/>
        </a:stretch>
      </xdr:blipFill>
      <xdr:spPr>
        <a:xfrm>
          <a:off x="7263130" y="17068800"/>
          <a:ext cx="610235" cy="91821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898525</xdr:rowOff>
    </xdr:to>
    <xdr:pic>
      <xdr:nvPicPr>
        <xdr:cNvPr id="331" name="Picture 438836" hidden="1"/>
        <xdr:cNvPicPr/>
      </xdr:nvPicPr>
      <xdr:blipFill>
        <a:blip r:embed="rId1"/>
        <a:stretch>
          <a:fillRect/>
        </a:stretch>
      </xdr:blipFill>
      <xdr:spPr>
        <a:xfrm>
          <a:off x="7263130" y="17068800"/>
          <a:ext cx="610235" cy="898525"/>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842645</xdr:rowOff>
    </xdr:to>
    <xdr:pic>
      <xdr:nvPicPr>
        <xdr:cNvPr id="332" name="Picture 438836" hidden="1"/>
        <xdr:cNvPicPr/>
      </xdr:nvPicPr>
      <xdr:blipFill>
        <a:blip r:embed="rId1"/>
        <a:stretch>
          <a:fillRect/>
        </a:stretch>
      </xdr:blipFill>
      <xdr:spPr>
        <a:xfrm>
          <a:off x="7263130" y="17068800"/>
          <a:ext cx="610235" cy="842645"/>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848360</xdr:rowOff>
    </xdr:to>
    <xdr:pic>
      <xdr:nvPicPr>
        <xdr:cNvPr id="333" name="Picture 438836" hidden="1"/>
        <xdr:cNvPicPr/>
      </xdr:nvPicPr>
      <xdr:blipFill>
        <a:blip r:embed="rId1"/>
        <a:stretch>
          <a:fillRect/>
        </a:stretch>
      </xdr:blipFill>
      <xdr:spPr>
        <a:xfrm>
          <a:off x="7263130" y="17068800"/>
          <a:ext cx="610235" cy="84836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899795</xdr:rowOff>
    </xdr:to>
    <xdr:pic>
      <xdr:nvPicPr>
        <xdr:cNvPr id="334" name="Picture 438836" hidden="1"/>
        <xdr:cNvPicPr/>
      </xdr:nvPicPr>
      <xdr:blipFill>
        <a:blip r:embed="rId1"/>
        <a:stretch>
          <a:fillRect/>
        </a:stretch>
      </xdr:blipFill>
      <xdr:spPr>
        <a:xfrm>
          <a:off x="7263130" y="17068800"/>
          <a:ext cx="610235" cy="899795"/>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844550</xdr:rowOff>
    </xdr:to>
    <xdr:pic>
      <xdr:nvPicPr>
        <xdr:cNvPr id="335" name="Picture 438836" hidden="1"/>
        <xdr:cNvPicPr/>
      </xdr:nvPicPr>
      <xdr:blipFill>
        <a:blip r:embed="rId1"/>
        <a:stretch>
          <a:fillRect/>
        </a:stretch>
      </xdr:blipFill>
      <xdr:spPr>
        <a:xfrm>
          <a:off x="7263130" y="17068800"/>
          <a:ext cx="610235" cy="84455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849630</xdr:rowOff>
    </xdr:to>
    <xdr:pic>
      <xdr:nvPicPr>
        <xdr:cNvPr id="336" name="Picture 438836" hidden="1"/>
        <xdr:cNvPicPr/>
      </xdr:nvPicPr>
      <xdr:blipFill>
        <a:blip r:embed="rId1"/>
        <a:stretch>
          <a:fillRect/>
        </a:stretch>
      </xdr:blipFill>
      <xdr:spPr>
        <a:xfrm>
          <a:off x="7263130" y="17068800"/>
          <a:ext cx="610235" cy="84963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911225</xdr:rowOff>
    </xdr:to>
    <xdr:pic>
      <xdr:nvPicPr>
        <xdr:cNvPr id="337" name="Picture 438836" hidden="1"/>
        <xdr:cNvPicPr/>
      </xdr:nvPicPr>
      <xdr:blipFill>
        <a:blip r:embed="rId1"/>
        <a:stretch>
          <a:fillRect/>
        </a:stretch>
      </xdr:blipFill>
      <xdr:spPr>
        <a:xfrm>
          <a:off x="7263130" y="17068800"/>
          <a:ext cx="610235" cy="911225"/>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843280</xdr:rowOff>
    </xdr:to>
    <xdr:pic>
      <xdr:nvPicPr>
        <xdr:cNvPr id="338" name="Picture 438836" hidden="1"/>
        <xdr:cNvPicPr/>
      </xdr:nvPicPr>
      <xdr:blipFill>
        <a:blip r:embed="rId1"/>
        <a:stretch>
          <a:fillRect/>
        </a:stretch>
      </xdr:blipFill>
      <xdr:spPr>
        <a:xfrm>
          <a:off x="7263130" y="17068800"/>
          <a:ext cx="610235" cy="84328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871220</xdr:rowOff>
    </xdr:to>
    <xdr:pic>
      <xdr:nvPicPr>
        <xdr:cNvPr id="339" name="Picture 438836" hidden="1"/>
        <xdr:cNvPicPr/>
      </xdr:nvPicPr>
      <xdr:blipFill>
        <a:blip r:embed="rId1"/>
        <a:stretch>
          <a:fillRect/>
        </a:stretch>
      </xdr:blipFill>
      <xdr:spPr>
        <a:xfrm>
          <a:off x="7263130" y="17068800"/>
          <a:ext cx="610235" cy="871220"/>
        </a:xfrm>
        <a:prstGeom prst="rect">
          <a:avLst/>
        </a:prstGeom>
        <a:noFill/>
        <a:ln w="9525">
          <a:noFill/>
        </a:ln>
      </xdr:spPr>
    </xdr:pic>
    <xdr:clientData/>
  </xdr:twoCellAnchor>
  <xdr:twoCellAnchor editAs="oneCell">
    <xdr:from>
      <xdr:col>8</xdr:col>
      <xdr:colOff>8890</xdr:colOff>
      <xdr:row>12</xdr:row>
      <xdr:rowOff>0</xdr:rowOff>
    </xdr:from>
    <xdr:to>
      <xdr:col>8</xdr:col>
      <xdr:colOff>619125</xdr:colOff>
      <xdr:row>12</xdr:row>
      <xdr:rowOff>802640</xdr:rowOff>
    </xdr:to>
    <xdr:pic>
      <xdr:nvPicPr>
        <xdr:cNvPr id="340" name="Picture 438836" hidden="1"/>
        <xdr:cNvPicPr/>
      </xdr:nvPicPr>
      <xdr:blipFill>
        <a:blip r:embed="rId1"/>
        <a:stretch>
          <a:fillRect/>
        </a:stretch>
      </xdr:blipFill>
      <xdr:spPr>
        <a:xfrm>
          <a:off x="7263130" y="17068800"/>
          <a:ext cx="610235" cy="80264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504825</xdr:rowOff>
    </xdr:to>
    <xdr:pic>
      <xdr:nvPicPr>
        <xdr:cNvPr id="341" name="Picture 438836" hidden="1"/>
        <xdr:cNvPicPr/>
      </xdr:nvPicPr>
      <xdr:blipFill>
        <a:blip r:embed="rId1"/>
        <a:stretch>
          <a:fillRect/>
        </a:stretch>
      </xdr:blipFill>
      <xdr:spPr>
        <a:xfrm>
          <a:off x="7263130" y="17068800"/>
          <a:ext cx="548005" cy="50482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514350</xdr:rowOff>
    </xdr:to>
    <xdr:pic>
      <xdr:nvPicPr>
        <xdr:cNvPr id="342" name="Picture 438836" hidden="1"/>
        <xdr:cNvPicPr/>
      </xdr:nvPicPr>
      <xdr:blipFill>
        <a:blip r:embed="rId1"/>
        <a:stretch>
          <a:fillRect/>
        </a:stretch>
      </xdr:blipFill>
      <xdr:spPr>
        <a:xfrm>
          <a:off x="7263130" y="17068800"/>
          <a:ext cx="548005" cy="51435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885825</xdr:rowOff>
    </xdr:to>
    <xdr:pic>
      <xdr:nvPicPr>
        <xdr:cNvPr id="343" name="Picture 438836" hidden="1"/>
        <xdr:cNvPicPr/>
      </xdr:nvPicPr>
      <xdr:blipFill>
        <a:blip r:embed="rId1"/>
        <a:stretch>
          <a:fillRect/>
        </a:stretch>
      </xdr:blipFill>
      <xdr:spPr>
        <a:xfrm>
          <a:off x="7263130" y="17068800"/>
          <a:ext cx="548005" cy="88582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823595</xdr:rowOff>
    </xdr:to>
    <xdr:pic>
      <xdr:nvPicPr>
        <xdr:cNvPr id="344" name="Picture 438836" hidden="1"/>
        <xdr:cNvPicPr/>
      </xdr:nvPicPr>
      <xdr:blipFill>
        <a:blip r:embed="rId1"/>
        <a:stretch>
          <a:fillRect/>
        </a:stretch>
      </xdr:blipFill>
      <xdr:spPr>
        <a:xfrm>
          <a:off x="7263130" y="17068800"/>
          <a:ext cx="548005" cy="82359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509270</xdr:rowOff>
    </xdr:to>
    <xdr:pic>
      <xdr:nvPicPr>
        <xdr:cNvPr id="345" name="Picture 438836" hidden="1"/>
        <xdr:cNvPicPr/>
      </xdr:nvPicPr>
      <xdr:blipFill>
        <a:blip r:embed="rId1"/>
        <a:stretch>
          <a:fillRect/>
        </a:stretch>
      </xdr:blipFill>
      <xdr:spPr>
        <a:xfrm>
          <a:off x="7263130" y="17068800"/>
          <a:ext cx="548005" cy="50927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833120</xdr:rowOff>
    </xdr:to>
    <xdr:pic>
      <xdr:nvPicPr>
        <xdr:cNvPr id="346" name="Picture 438836" hidden="1"/>
        <xdr:cNvPicPr/>
      </xdr:nvPicPr>
      <xdr:blipFill>
        <a:blip r:embed="rId1"/>
        <a:stretch>
          <a:fillRect/>
        </a:stretch>
      </xdr:blipFill>
      <xdr:spPr>
        <a:xfrm>
          <a:off x="7263130" y="17068800"/>
          <a:ext cx="548005" cy="83312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790575</xdr:rowOff>
    </xdr:to>
    <xdr:pic>
      <xdr:nvPicPr>
        <xdr:cNvPr id="347" name="Picture 438836" hidden="1"/>
        <xdr:cNvPicPr/>
      </xdr:nvPicPr>
      <xdr:blipFill>
        <a:blip r:embed="rId1"/>
        <a:stretch>
          <a:fillRect/>
        </a:stretch>
      </xdr:blipFill>
      <xdr:spPr>
        <a:xfrm>
          <a:off x="7263130" y="17068800"/>
          <a:ext cx="548005" cy="79057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737870</xdr:rowOff>
    </xdr:to>
    <xdr:pic>
      <xdr:nvPicPr>
        <xdr:cNvPr id="348" name="Picture 438836" hidden="1"/>
        <xdr:cNvPicPr/>
      </xdr:nvPicPr>
      <xdr:blipFill>
        <a:blip r:embed="rId1"/>
        <a:stretch>
          <a:fillRect/>
        </a:stretch>
      </xdr:blipFill>
      <xdr:spPr>
        <a:xfrm>
          <a:off x="7263130" y="17068800"/>
          <a:ext cx="548005" cy="73787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895350</xdr:rowOff>
    </xdr:to>
    <xdr:pic>
      <xdr:nvPicPr>
        <xdr:cNvPr id="349" name="Picture 438836" hidden="1"/>
        <xdr:cNvPicPr/>
      </xdr:nvPicPr>
      <xdr:blipFill>
        <a:blip r:embed="rId1"/>
        <a:stretch>
          <a:fillRect/>
        </a:stretch>
      </xdr:blipFill>
      <xdr:spPr>
        <a:xfrm>
          <a:off x="7263130" y="17068800"/>
          <a:ext cx="548005" cy="89535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485775</xdr:rowOff>
    </xdr:to>
    <xdr:pic>
      <xdr:nvPicPr>
        <xdr:cNvPr id="350" name="Picture 438836" hidden="1"/>
        <xdr:cNvPicPr/>
      </xdr:nvPicPr>
      <xdr:blipFill>
        <a:blip r:embed="rId1"/>
        <a:stretch>
          <a:fillRect/>
        </a:stretch>
      </xdr:blipFill>
      <xdr:spPr>
        <a:xfrm>
          <a:off x="7263130" y="17068800"/>
          <a:ext cx="548005" cy="48577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742950</xdr:rowOff>
    </xdr:to>
    <xdr:pic>
      <xdr:nvPicPr>
        <xdr:cNvPr id="351" name="Picture 438836" hidden="1"/>
        <xdr:cNvPicPr/>
      </xdr:nvPicPr>
      <xdr:blipFill>
        <a:blip r:embed="rId1"/>
        <a:stretch>
          <a:fillRect/>
        </a:stretch>
      </xdr:blipFill>
      <xdr:spPr>
        <a:xfrm>
          <a:off x="7263130" y="17068800"/>
          <a:ext cx="548005" cy="74295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490220</xdr:rowOff>
    </xdr:to>
    <xdr:pic>
      <xdr:nvPicPr>
        <xdr:cNvPr id="352" name="Picture 438836" hidden="1"/>
        <xdr:cNvPicPr/>
      </xdr:nvPicPr>
      <xdr:blipFill>
        <a:blip r:embed="rId1"/>
        <a:stretch>
          <a:fillRect/>
        </a:stretch>
      </xdr:blipFill>
      <xdr:spPr>
        <a:xfrm>
          <a:off x="7263130" y="17068800"/>
          <a:ext cx="548005" cy="49022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880745</xdr:rowOff>
    </xdr:to>
    <xdr:pic>
      <xdr:nvPicPr>
        <xdr:cNvPr id="353" name="Picture 438836" hidden="1"/>
        <xdr:cNvPicPr/>
      </xdr:nvPicPr>
      <xdr:blipFill>
        <a:blip r:embed="rId1"/>
        <a:stretch>
          <a:fillRect/>
        </a:stretch>
      </xdr:blipFill>
      <xdr:spPr>
        <a:xfrm>
          <a:off x="7263130" y="17068800"/>
          <a:ext cx="548005" cy="88074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828675</xdr:rowOff>
    </xdr:to>
    <xdr:pic>
      <xdr:nvPicPr>
        <xdr:cNvPr id="354" name="Picture 438836" hidden="1"/>
        <xdr:cNvPicPr/>
      </xdr:nvPicPr>
      <xdr:blipFill>
        <a:blip r:embed="rId1"/>
        <a:stretch>
          <a:fillRect/>
        </a:stretch>
      </xdr:blipFill>
      <xdr:spPr>
        <a:xfrm>
          <a:off x="7263130" y="17068800"/>
          <a:ext cx="548005" cy="82867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676275</xdr:rowOff>
    </xdr:to>
    <xdr:pic>
      <xdr:nvPicPr>
        <xdr:cNvPr id="355" name="Picture 438836" hidden="1"/>
        <xdr:cNvPicPr/>
      </xdr:nvPicPr>
      <xdr:blipFill>
        <a:blip r:embed="rId1"/>
        <a:stretch>
          <a:fillRect/>
        </a:stretch>
      </xdr:blipFill>
      <xdr:spPr>
        <a:xfrm>
          <a:off x="7263130" y="17068800"/>
          <a:ext cx="548005" cy="67627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680720</xdr:rowOff>
    </xdr:to>
    <xdr:pic>
      <xdr:nvPicPr>
        <xdr:cNvPr id="356" name="Picture 438836" hidden="1"/>
        <xdr:cNvPicPr/>
      </xdr:nvPicPr>
      <xdr:blipFill>
        <a:blip r:embed="rId1"/>
        <a:stretch>
          <a:fillRect/>
        </a:stretch>
      </xdr:blipFill>
      <xdr:spPr>
        <a:xfrm>
          <a:off x="7263130" y="17068800"/>
          <a:ext cx="548005" cy="68072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847725</xdr:rowOff>
    </xdr:to>
    <xdr:pic>
      <xdr:nvPicPr>
        <xdr:cNvPr id="357" name="Picture 438836" hidden="1"/>
        <xdr:cNvPicPr/>
      </xdr:nvPicPr>
      <xdr:blipFill>
        <a:blip r:embed="rId1"/>
        <a:stretch>
          <a:fillRect/>
        </a:stretch>
      </xdr:blipFill>
      <xdr:spPr>
        <a:xfrm>
          <a:off x="7263130" y="17068800"/>
          <a:ext cx="548005" cy="84772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781050</xdr:rowOff>
    </xdr:to>
    <xdr:pic>
      <xdr:nvPicPr>
        <xdr:cNvPr id="358" name="Picture 438836" hidden="1"/>
        <xdr:cNvPicPr/>
      </xdr:nvPicPr>
      <xdr:blipFill>
        <a:blip r:embed="rId1"/>
        <a:stretch>
          <a:fillRect/>
        </a:stretch>
      </xdr:blipFill>
      <xdr:spPr>
        <a:xfrm>
          <a:off x="7263130" y="17068800"/>
          <a:ext cx="548005" cy="78105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518795</xdr:rowOff>
    </xdr:to>
    <xdr:pic>
      <xdr:nvPicPr>
        <xdr:cNvPr id="359" name="Picture 438836" hidden="1"/>
        <xdr:cNvPicPr/>
      </xdr:nvPicPr>
      <xdr:blipFill>
        <a:blip r:embed="rId1"/>
        <a:stretch>
          <a:fillRect/>
        </a:stretch>
      </xdr:blipFill>
      <xdr:spPr>
        <a:xfrm>
          <a:off x="7263130" y="17068800"/>
          <a:ext cx="548005" cy="51879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903605</xdr:rowOff>
    </xdr:to>
    <xdr:pic>
      <xdr:nvPicPr>
        <xdr:cNvPr id="360" name="Picture 438836" hidden="1"/>
        <xdr:cNvPicPr/>
      </xdr:nvPicPr>
      <xdr:blipFill>
        <a:blip r:embed="rId1"/>
        <a:stretch>
          <a:fillRect/>
        </a:stretch>
      </xdr:blipFill>
      <xdr:spPr>
        <a:xfrm>
          <a:off x="7263130" y="17068800"/>
          <a:ext cx="548005" cy="90360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839470</xdr:rowOff>
    </xdr:to>
    <xdr:pic>
      <xdr:nvPicPr>
        <xdr:cNvPr id="361" name="Picture 438836" hidden="1"/>
        <xdr:cNvPicPr/>
      </xdr:nvPicPr>
      <xdr:blipFill>
        <a:blip r:embed="rId1"/>
        <a:stretch>
          <a:fillRect/>
        </a:stretch>
      </xdr:blipFill>
      <xdr:spPr>
        <a:xfrm>
          <a:off x="7263130" y="17068800"/>
          <a:ext cx="548005" cy="83947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530225</xdr:rowOff>
    </xdr:to>
    <xdr:pic>
      <xdr:nvPicPr>
        <xdr:cNvPr id="362" name="Picture 438836" hidden="1"/>
        <xdr:cNvPicPr/>
      </xdr:nvPicPr>
      <xdr:blipFill>
        <a:blip r:embed="rId1"/>
        <a:stretch>
          <a:fillRect/>
        </a:stretch>
      </xdr:blipFill>
      <xdr:spPr>
        <a:xfrm>
          <a:off x="7263130" y="17068800"/>
          <a:ext cx="548005" cy="53022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809625</xdr:rowOff>
    </xdr:to>
    <xdr:pic>
      <xdr:nvPicPr>
        <xdr:cNvPr id="363" name="Picture 438836" hidden="1"/>
        <xdr:cNvPicPr/>
      </xdr:nvPicPr>
      <xdr:blipFill>
        <a:blip r:embed="rId1"/>
        <a:stretch>
          <a:fillRect/>
        </a:stretch>
      </xdr:blipFill>
      <xdr:spPr>
        <a:xfrm>
          <a:off x="7263130" y="17068800"/>
          <a:ext cx="548005" cy="80962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756285</xdr:rowOff>
    </xdr:to>
    <xdr:pic>
      <xdr:nvPicPr>
        <xdr:cNvPr id="364" name="Picture 438836" hidden="1"/>
        <xdr:cNvPicPr/>
      </xdr:nvPicPr>
      <xdr:blipFill>
        <a:blip r:embed="rId1"/>
        <a:stretch>
          <a:fillRect/>
        </a:stretch>
      </xdr:blipFill>
      <xdr:spPr>
        <a:xfrm>
          <a:off x="7263130" y="17068800"/>
          <a:ext cx="548005" cy="75628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496570</xdr:rowOff>
    </xdr:to>
    <xdr:pic>
      <xdr:nvPicPr>
        <xdr:cNvPr id="365" name="Picture 438836" hidden="1"/>
        <xdr:cNvPicPr/>
      </xdr:nvPicPr>
      <xdr:blipFill>
        <a:blip r:embed="rId1"/>
        <a:stretch>
          <a:fillRect/>
        </a:stretch>
      </xdr:blipFill>
      <xdr:spPr>
        <a:xfrm>
          <a:off x="7263130" y="17068800"/>
          <a:ext cx="548005" cy="49657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892175</xdr:rowOff>
    </xdr:to>
    <xdr:pic>
      <xdr:nvPicPr>
        <xdr:cNvPr id="366" name="Picture 438836" hidden="1"/>
        <xdr:cNvPicPr/>
      </xdr:nvPicPr>
      <xdr:blipFill>
        <a:blip r:embed="rId1"/>
        <a:stretch>
          <a:fillRect/>
        </a:stretch>
      </xdr:blipFill>
      <xdr:spPr>
        <a:xfrm>
          <a:off x="7263130" y="17068800"/>
          <a:ext cx="548005" cy="89217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703580</xdr:rowOff>
    </xdr:to>
    <xdr:pic>
      <xdr:nvPicPr>
        <xdr:cNvPr id="367" name="Picture 438836" hidden="1"/>
        <xdr:cNvPicPr/>
      </xdr:nvPicPr>
      <xdr:blipFill>
        <a:blip r:embed="rId1"/>
        <a:stretch>
          <a:fillRect/>
        </a:stretch>
      </xdr:blipFill>
      <xdr:spPr>
        <a:xfrm>
          <a:off x="7263130" y="17068800"/>
          <a:ext cx="548005" cy="70358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873125</xdr:rowOff>
    </xdr:to>
    <xdr:pic>
      <xdr:nvPicPr>
        <xdr:cNvPr id="368" name="Picture 438836" hidden="1"/>
        <xdr:cNvPicPr/>
      </xdr:nvPicPr>
      <xdr:blipFill>
        <a:blip r:embed="rId1"/>
        <a:stretch>
          <a:fillRect/>
        </a:stretch>
      </xdr:blipFill>
      <xdr:spPr>
        <a:xfrm>
          <a:off x="7263130" y="17068800"/>
          <a:ext cx="548005" cy="87312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523875</xdr:rowOff>
    </xdr:to>
    <xdr:pic>
      <xdr:nvPicPr>
        <xdr:cNvPr id="369" name="Picture 438836" hidden="1"/>
        <xdr:cNvPicPr/>
      </xdr:nvPicPr>
      <xdr:blipFill>
        <a:blip r:embed="rId1"/>
        <a:stretch>
          <a:fillRect/>
        </a:stretch>
      </xdr:blipFill>
      <xdr:spPr>
        <a:xfrm>
          <a:off x="7263130" y="17068800"/>
          <a:ext cx="548005" cy="52387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904875</xdr:rowOff>
    </xdr:to>
    <xdr:pic>
      <xdr:nvPicPr>
        <xdr:cNvPr id="370" name="Picture 438836" hidden="1"/>
        <xdr:cNvPicPr/>
      </xdr:nvPicPr>
      <xdr:blipFill>
        <a:blip r:embed="rId1"/>
        <a:stretch>
          <a:fillRect/>
        </a:stretch>
      </xdr:blipFill>
      <xdr:spPr>
        <a:xfrm>
          <a:off x="7263130" y="17068800"/>
          <a:ext cx="548005" cy="90487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528320</xdr:rowOff>
    </xdr:to>
    <xdr:pic>
      <xdr:nvPicPr>
        <xdr:cNvPr id="371" name="Picture 438836" hidden="1"/>
        <xdr:cNvPicPr/>
      </xdr:nvPicPr>
      <xdr:blipFill>
        <a:blip r:embed="rId1"/>
        <a:stretch>
          <a:fillRect/>
        </a:stretch>
      </xdr:blipFill>
      <xdr:spPr>
        <a:xfrm>
          <a:off x="7263130" y="17068800"/>
          <a:ext cx="548005" cy="52832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762000</xdr:rowOff>
    </xdr:to>
    <xdr:pic>
      <xdr:nvPicPr>
        <xdr:cNvPr id="372" name="Picture 438836" hidden="1"/>
        <xdr:cNvPicPr/>
      </xdr:nvPicPr>
      <xdr:blipFill>
        <a:blip r:embed="rId1"/>
        <a:stretch>
          <a:fillRect/>
        </a:stretch>
      </xdr:blipFill>
      <xdr:spPr>
        <a:xfrm>
          <a:off x="7263130" y="17068800"/>
          <a:ext cx="548005" cy="76200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899795</xdr:rowOff>
    </xdr:to>
    <xdr:pic>
      <xdr:nvPicPr>
        <xdr:cNvPr id="373" name="Picture 438836" hidden="1"/>
        <xdr:cNvPicPr/>
      </xdr:nvPicPr>
      <xdr:blipFill>
        <a:blip r:embed="rId1"/>
        <a:stretch>
          <a:fillRect/>
        </a:stretch>
      </xdr:blipFill>
      <xdr:spPr>
        <a:xfrm>
          <a:off x="7263130" y="17068800"/>
          <a:ext cx="548005" cy="89979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690245</xdr:rowOff>
    </xdr:to>
    <xdr:pic>
      <xdr:nvPicPr>
        <xdr:cNvPr id="374" name="Picture 438836" hidden="1"/>
        <xdr:cNvPicPr/>
      </xdr:nvPicPr>
      <xdr:blipFill>
        <a:blip r:embed="rId1"/>
        <a:stretch>
          <a:fillRect/>
        </a:stretch>
      </xdr:blipFill>
      <xdr:spPr>
        <a:xfrm>
          <a:off x="7263130" y="17068800"/>
          <a:ext cx="548005" cy="69024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909320</xdr:rowOff>
    </xdr:to>
    <xdr:pic>
      <xdr:nvPicPr>
        <xdr:cNvPr id="375" name="Picture 438836" hidden="1"/>
        <xdr:cNvPicPr/>
      </xdr:nvPicPr>
      <xdr:blipFill>
        <a:blip r:embed="rId1"/>
        <a:stretch>
          <a:fillRect/>
        </a:stretch>
      </xdr:blipFill>
      <xdr:spPr>
        <a:xfrm>
          <a:off x="7263130" y="17068800"/>
          <a:ext cx="548005" cy="90932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800100</xdr:rowOff>
    </xdr:to>
    <xdr:pic>
      <xdr:nvPicPr>
        <xdr:cNvPr id="376" name="Picture 438836" hidden="1"/>
        <xdr:cNvPicPr/>
      </xdr:nvPicPr>
      <xdr:blipFill>
        <a:blip r:embed="rId1"/>
        <a:stretch>
          <a:fillRect/>
        </a:stretch>
      </xdr:blipFill>
      <xdr:spPr>
        <a:xfrm>
          <a:off x="7263130" y="17068800"/>
          <a:ext cx="548005" cy="80010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816610</xdr:rowOff>
    </xdr:to>
    <xdr:pic>
      <xdr:nvPicPr>
        <xdr:cNvPr id="377" name="Picture 438836" hidden="1"/>
        <xdr:cNvPicPr/>
      </xdr:nvPicPr>
      <xdr:blipFill>
        <a:blip r:embed="rId1"/>
        <a:stretch>
          <a:fillRect/>
        </a:stretch>
      </xdr:blipFill>
      <xdr:spPr>
        <a:xfrm>
          <a:off x="7263130" y="17068800"/>
          <a:ext cx="548005" cy="81661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915035</xdr:rowOff>
    </xdr:to>
    <xdr:pic>
      <xdr:nvPicPr>
        <xdr:cNvPr id="378" name="Picture 438836" hidden="1"/>
        <xdr:cNvPicPr/>
      </xdr:nvPicPr>
      <xdr:blipFill>
        <a:blip r:embed="rId1"/>
        <a:stretch>
          <a:fillRect/>
        </a:stretch>
      </xdr:blipFill>
      <xdr:spPr>
        <a:xfrm>
          <a:off x="7263130" y="17068800"/>
          <a:ext cx="548005" cy="91503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760095</xdr:rowOff>
    </xdr:to>
    <xdr:pic>
      <xdr:nvPicPr>
        <xdr:cNvPr id="379" name="Picture 438836" hidden="1"/>
        <xdr:cNvPicPr/>
      </xdr:nvPicPr>
      <xdr:blipFill>
        <a:blip r:embed="rId1"/>
        <a:stretch>
          <a:fillRect/>
        </a:stretch>
      </xdr:blipFill>
      <xdr:spPr>
        <a:xfrm>
          <a:off x="7263130" y="17068800"/>
          <a:ext cx="548005" cy="760095"/>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500380</xdr:rowOff>
    </xdr:to>
    <xdr:pic>
      <xdr:nvPicPr>
        <xdr:cNvPr id="380" name="Picture 438836" hidden="1"/>
        <xdr:cNvPicPr/>
      </xdr:nvPicPr>
      <xdr:blipFill>
        <a:blip r:embed="rId1"/>
        <a:stretch>
          <a:fillRect/>
        </a:stretch>
      </xdr:blipFill>
      <xdr:spPr>
        <a:xfrm>
          <a:off x="7263130" y="17068800"/>
          <a:ext cx="548005" cy="50038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695960</xdr:rowOff>
    </xdr:to>
    <xdr:pic>
      <xdr:nvPicPr>
        <xdr:cNvPr id="381" name="Picture 438836" hidden="1"/>
        <xdr:cNvPicPr/>
      </xdr:nvPicPr>
      <xdr:blipFill>
        <a:blip r:embed="rId1"/>
        <a:stretch>
          <a:fillRect/>
        </a:stretch>
      </xdr:blipFill>
      <xdr:spPr>
        <a:xfrm>
          <a:off x="7263130" y="17068800"/>
          <a:ext cx="548005" cy="69596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869950</xdr:rowOff>
    </xdr:to>
    <xdr:pic>
      <xdr:nvPicPr>
        <xdr:cNvPr id="382" name="Picture 438836" hidden="1"/>
        <xdr:cNvPicPr/>
      </xdr:nvPicPr>
      <xdr:blipFill>
        <a:blip r:embed="rId1"/>
        <a:stretch>
          <a:fillRect/>
        </a:stretch>
      </xdr:blipFill>
      <xdr:spPr>
        <a:xfrm>
          <a:off x="7263130" y="17068800"/>
          <a:ext cx="548005" cy="869950"/>
        </a:xfrm>
        <a:prstGeom prst="rect">
          <a:avLst/>
        </a:prstGeom>
        <a:noFill/>
        <a:ln w="9525">
          <a:noFill/>
        </a:ln>
      </xdr:spPr>
    </xdr:pic>
    <xdr:clientData/>
  </xdr:twoCellAnchor>
  <xdr:twoCellAnchor editAs="oneCell">
    <xdr:from>
      <xdr:col>8</xdr:col>
      <xdr:colOff>8890</xdr:colOff>
      <xdr:row>12</xdr:row>
      <xdr:rowOff>0</xdr:rowOff>
    </xdr:from>
    <xdr:to>
      <xdr:col>8</xdr:col>
      <xdr:colOff>556895</xdr:colOff>
      <xdr:row>12</xdr:row>
      <xdr:rowOff>805815</xdr:rowOff>
    </xdr:to>
    <xdr:pic>
      <xdr:nvPicPr>
        <xdr:cNvPr id="383" name="Picture 438836" hidden="1"/>
        <xdr:cNvPicPr/>
      </xdr:nvPicPr>
      <xdr:blipFill>
        <a:blip r:embed="rId1"/>
        <a:stretch>
          <a:fillRect/>
        </a:stretch>
      </xdr:blipFill>
      <xdr:spPr>
        <a:xfrm>
          <a:off x="7263130" y="17068800"/>
          <a:ext cx="548005" cy="80581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B17"/>
  <sheetViews>
    <sheetView tabSelected="1" view="pageBreakPreview" zoomScale="85" zoomScaleNormal="55" workbookViewId="0">
      <pane xSplit="7" ySplit="6" topLeftCell="H7" activePane="bottomRight" state="frozen"/>
      <selection/>
      <selection pane="topRight"/>
      <selection pane="bottomLeft"/>
      <selection pane="bottomRight" activeCell="I12" sqref="I12"/>
    </sheetView>
  </sheetViews>
  <sheetFormatPr defaultColWidth="9" defaultRowHeight="14.25"/>
  <cols>
    <col min="1" max="1" width="4.475" style="43" customWidth="1"/>
    <col min="2" max="3" width="8.13333333333333" style="44" customWidth="1"/>
    <col min="4" max="4" width="31.4416666666667" style="45" customWidth="1"/>
    <col min="5" max="5" width="6.36666666666667" style="44" customWidth="1"/>
    <col min="6" max="6" width="7.64166666666667" style="44" customWidth="1"/>
    <col min="7" max="7" width="7.55" style="44" customWidth="1"/>
    <col min="8" max="8" width="21.4583333333333" style="46" customWidth="1"/>
    <col min="9" max="9" width="82.0833333333333" style="47" customWidth="1"/>
    <col min="10" max="10" width="13.3833333333333" style="46" customWidth="1"/>
    <col min="11" max="11" width="14.4416666666667" style="48" customWidth="1"/>
    <col min="12" max="12" width="14.175" style="48" customWidth="1"/>
    <col min="13" max="13" width="14.175" style="49" customWidth="1"/>
    <col min="14" max="15" width="10.2083333333333" style="49" hidden="1" customWidth="1"/>
    <col min="16" max="16" width="10.5916666666667" style="49" hidden="1" customWidth="1"/>
    <col min="17" max="18" width="8.38333333333333" style="49" hidden="1" customWidth="1"/>
    <col min="19" max="19" width="10.4416666666667" style="48" customWidth="1"/>
    <col min="20" max="20" width="11.1083333333333" style="49" customWidth="1"/>
    <col min="21" max="21" width="12.85" style="49" customWidth="1"/>
    <col min="22" max="23" width="8.66666666666667" style="50" customWidth="1"/>
    <col min="24" max="24" width="9.375" style="50" customWidth="1"/>
    <col min="25" max="26" width="8.66666666666667" style="50" customWidth="1"/>
    <col min="27" max="27" width="33.9583333333333" style="46" customWidth="1"/>
    <col min="28" max="28" width="11.975" style="49" customWidth="1"/>
    <col min="29" max="16384" width="9" style="42"/>
  </cols>
  <sheetData>
    <row r="1" ht="47" customHeight="1" spans="1:28">
      <c r="A1" s="51" t="s">
        <v>0</v>
      </c>
      <c r="B1" s="51"/>
      <c r="C1" s="51"/>
      <c r="D1" s="51"/>
      <c r="E1" s="51"/>
      <c r="F1" s="51"/>
      <c r="G1" s="51"/>
      <c r="H1" s="51"/>
      <c r="I1" s="51"/>
      <c r="J1" s="51"/>
      <c r="K1" s="52"/>
      <c r="L1" s="52"/>
      <c r="M1" s="52"/>
      <c r="N1" s="52"/>
      <c r="O1" s="52"/>
      <c r="P1" s="52"/>
      <c r="Q1" s="52"/>
      <c r="R1" s="52"/>
      <c r="S1" s="52"/>
      <c r="T1" s="52"/>
      <c r="U1" s="52"/>
      <c r="V1" s="52"/>
      <c r="W1" s="52"/>
      <c r="X1" s="52"/>
      <c r="Y1" s="52"/>
      <c r="Z1" s="52"/>
      <c r="AA1" s="51"/>
      <c r="AB1" s="51"/>
    </row>
    <row r="2" ht="65" customHeight="1" spans="1:28">
      <c r="A2" s="53" t="s">
        <v>1</v>
      </c>
      <c r="B2" s="53"/>
      <c r="C2" s="53"/>
      <c r="D2" s="53"/>
      <c r="E2" s="53"/>
      <c r="F2" s="53"/>
      <c r="G2" s="53"/>
      <c r="H2" s="54"/>
      <c r="I2" s="54"/>
      <c r="J2" s="53"/>
      <c r="K2" s="53"/>
      <c r="L2" s="53"/>
      <c r="M2" s="53"/>
      <c r="N2" s="53"/>
      <c r="O2" s="53"/>
      <c r="P2" s="53"/>
      <c r="Q2" s="53"/>
      <c r="R2" s="53"/>
      <c r="S2" s="53"/>
      <c r="T2" s="53"/>
      <c r="U2" s="53"/>
      <c r="V2" s="55"/>
      <c r="W2" s="55"/>
      <c r="X2" s="55"/>
      <c r="Y2" s="55"/>
      <c r="Z2" s="55"/>
      <c r="AA2" s="56"/>
      <c r="AB2" s="53"/>
    </row>
    <row r="3" s="41" customFormat="1" ht="40" customHeight="1" spans="1:28">
      <c r="A3" s="26" t="s">
        <v>2</v>
      </c>
      <c r="B3" s="26" t="s">
        <v>3</v>
      </c>
      <c r="C3" s="57" t="s">
        <v>4</v>
      </c>
      <c r="D3" s="26" t="s">
        <v>5</v>
      </c>
      <c r="E3" s="26" t="s">
        <v>6</v>
      </c>
      <c r="F3" s="26" t="s">
        <v>7</v>
      </c>
      <c r="G3" s="26" t="s">
        <v>8</v>
      </c>
      <c r="H3" s="26" t="s">
        <v>9</v>
      </c>
      <c r="I3" s="26" t="s">
        <v>10</v>
      </c>
      <c r="J3" s="26" t="s">
        <v>11</v>
      </c>
      <c r="K3" s="26" t="s">
        <v>12</v>
      </c>
      <c r="L3" s="26"/>
      <c r="M3" s="26"/>
      <c r="N3" s="26"/>
      <c r="O3" s="26"/>
      <c r="P3" s="26"/>
      <c r="Q3" s="26"/>
      <c r="R3" s="26"/>
      <c r="S3" s="26"/>
      <c r="T3" s="26"/>
      <c r="U3" s="26" t="s">
        <v>13</v>
      </c>
      <c r="V3" s="58" t="s">
        <v>14</v>
      </c>
      <c r="W3" s="58" t="s">
        <v>15</v>
      </c>
      <c r="X3" s="58" t="s">
        <v>16</v>
      </c>
      <c r="Y3" s="58" t="s">
        <v>17</v>
      </c>
      <c r="Z3" s="58" t="s">
        <v>18</v>
      </c>
      <c r="AA3" s="26" t="s">
        <v>19</v>
      </c>
      <c r="AB3" s="26" t="s">
        <v>20</v>
      </c>
    </row>
    <row r="4" s="41" customFormat="1" ht="40" customHeight="1" spans="1:28">
      <c r="A4" s="26"/>
      <c r="B4" s="26"/>
      <c r="C4" s="59"/>
      <c r="D4" s="26"/>
      <c r="E4" s="26"/>
      <c r="F4" s="26"/>
      <c r="G4" s="26"/>
      <c r="H4" s="26"/>
      <c r="I4" s="26"/>
      <c r="J4" s="26"/>
      <c r="K4" s="26" t="s">
        <v>21</v>
      </c>
      <c r="L4" s="26"/>
      <c r="M4" s="26"/>
      <c r="N4" s="26"/>
      <c r="O4" s="26"/>
      <c r="P4" s="26"/>
      <c r="Q4" s="26"/>
      <c r="R4" s="26"/>
      <c r="S4" s="26" t="s">
        <v>22</v>
      </c>
      <c r="T4" s="26" t="s">
        <v>23</v>
      </c>
      <c r="U4" s="26"/>
      <c r="V4" s="58"/>
      <c r="W4" s="58"/>
      <c r="X4" s="58"/>
      <c r="Y4" s="58"/>
      <c r="Z4" s="58"/>
      <c r="AA4" s="26"/>
      <c r="AB4" s="26"/>
    </row>
    <row r="5" s="41" customFormat="1" ht="40" customHeight="1" spans="1:28">
      <c r="A5" s="26"/>
      <c r="B5" s="26"/>
      <c r="C5" s="59"/>
      <c r="D5" s="26"/>
      <c r="E5" s="26"/>
      <c r="F5" s="26"/>
      <c r="G5" s="26"/>
      <c r="H5" s="26"/>
      <c r="I5" s="26"/>
      <c r="J5" s="26"/>
      <c r="K5" s="26" t="s">
        <v>24</v>
      </c>
      <c r="L5" s="26" t="s">
        <v>25</v>
      </c>
      <c r="M5" s="26"/>
      <c r="N5" s="26" t="s">
        <v>26</v>
      </c>
      <c r="O5" s="26"/>
      <c r="P5" s="26" t="s">
        <v>27</v>
      </c>
      <c r="Q5" s="26" t="s">
        <v>28</v>
      </c>
      <c r="R5" s="26" t="s">
        <v>29</v>
      </c>
      <c r="S5" s="26"/>
      <c r="T5" s="26"/>
      <c r="U5" s="26"/>
      <c r="V5" s="58"/>
      <c r="W5" s="58"/>
      <c r="X5" s="58"/>
      <c r="Y5" s="58"/>
      <c r="Z5" s="58"/>
      <c r="AA5" s="26"/>
      <c r="AB5" s="26"/>
    </row>
    <row r="6" s="41" customFormat="1" ht="40" customHeight="1" spans="1:28">
      <c r="A6" s="26"/>
      <c r="B6" s="26"/>
      <c r="C6" s="60"/>
      <c r="D6" s="26"/>
      <c r="E6" s="26"/>
      <c r="F6" s="26"/>
      <c r="G6" s="26"/>
      <c r="H6" s="26"/>
      <c r="I6" s="26"/>
      <c r="J6" s="26"/>
      <c r="K6" s="26"/>
      <c r="L6" s="26" t="s">
        <v>30</v>
      </c>
      <c r="M6" s="26" t="s">
        <v>31</v>
      </c>
      <c r="N6" s="26" t="s">
        <v>30</v>
      </c>
      <c r="O6" s="26" t="s">
        <v>31</v>
      </c>
      <c r="P6" s="26"/>
      <c r="Q6" s="26"/>
      <c r="R6" s="26"/>
      <c r="S6" s="26"/>
      <c r="T6" s="26"/>
      <c r="U6" s="26"/>
      <c r="V6" s="58"/>
      <c r="W6" s="58"/>
      <c r="X6" s="58"/>
      <c r="Y6" s="58"/>
      <c r="Z6" s="58"/>
      <c r="AA6" s="26"/>
      <c r="AB6" s="26"/>
    </row>
    <row r="7" s="41" customFormat="1" ht="37" customHeight="1" spans="1:28">
      <c r="A7" s="26" t="s">
        <v>32</v>
      </c>
      <c r="B7" s="26"/>
      <c r="C7" s="26"/>
      <c r="D7" s="26"/>
      <c r="E7" s="26"/>
      <c r="F7" s="26"/>
      <c r="G7" s="26"/>
      <c r="H7" s="26"/>
      <c r="I7" s="26"/>
      <c r="J7" s="26">
        <f>SUBTOTAL(9,J8:J15)</f>
        <v>24911</v>
      </c>
      <c r="K7" s="26">
        <f t="shared" ref="K7:T7" si="0">SUBTOTAL(9,K8:K15)</f>
        <v>12056</v>
      </c>
      <c r="L7" s="26">
        <f t="shared" si="0"/>
        <v>12056</v>
      </c>
      <c r="M7" s="26">
        <f t="shared" si="0"/>
        <v>0</v>
      </c>
      <c r="N7" s="26">
        <f t="shared" si="0"/>
        <v>0</v>
      </c>
      <c r="O7" s="26">
        <f t="shared" si="0"/>
        <v>0</v>
      </c>
      <c r="P7" s="26">
        <f t="shared" si="0"/>
        <v>0</v>
      </c>
      <c r="Q7" s="26">
        <f t="shared" si="0"/>
        <v>0</v>
      </c>
      <c r="R7" s="26">
        <f t="shared" si="0"/>
        <v>0</v>
      </c>
      <c r="S7" s="26">
        <f t="shared" si="0"/>
        <v>0</v>
      </c>
      <c r="T7" s="26">
        <f t="shared" si="0"/>
        <v>0</v>
      </c>
      <c r="U7" s="26"/>
      <c r="V7" s="58"/>
      <c r="W7" s="58"/>
      <c r="X7" s="58"/>
      <c r="Y7" s="58"/>
      <c r="Z7" s="58"/>
      <c r="AA7" s="26"/>
      <c r="AB7" s="26"/>
    </row>
    <row r="8" s="42" customFormat="1" ht="285" customHeight="1" spans="1:28">
      <c r="A8" s="61" t="s">
        <v>33</v>
      </c>
      <c r="B8" s="62" t="s">
        <v>34</v>
      </c>
      <c r="C8" s="62" t="s">
        <v>35</v>
      </c>
      <c r="D8" s="63" t="s">
        <v>36</v>
      </c>
      <c r="E8" s="63" t="s">
        <v>37</v>
      </c>
      <c r="F8" s="64" t="s">
        <v>38</v>
      </c>
      <c r="G8" s="64" t="s">
        <v>39</v>
      </c>
      <c r="H8" s="63" t="s">
        <v>40</v>
      </c>
      <c r="I8" s="65" t="s">
        <v>41</v>
      </c>
      <c r="J8" s="63">
        <v>15000</v>
      </c>
      <c r="K8" s="63">
        <f t="shared" ref="K8:K15" si="1">SUM(L8:R8)</f>
        <v>5000</v>
      </c>
      <c r="L8" s="63">
        <v>5000</v>
      </c>
      <c r="M8" s="66"/>
      <c r="N8" s="66"/>
      <c r="O8" s="66"/>
      <c r="P8" s="66"/>
      <c r="Q8" s="66"/>
      <c r="R8" s="66"/>
      <c r="S8" s="63"/>
      <c r="T8" s="66"/>
      <c r="U8" s="63" t="s">
        <v>42</v>
      </c>
      <c r="V8" s="63">
        <v>48000</v>
      </c>
      <c r="W8" s="63" t="s">
        <v>43</v>
      </c>
      <c r="X8" s="63" t="s">
        <v>44</v>
      </c>
      <c r="Y8" s="63" t="s">
        <v>45</v>
      </c>
      <c r="Z8" s="63" t="s">
        <v>45</v>
      </c>
      <c r="AA8" s="67" t="s">
        <v>46</v>
      </c>
      <c r="AB8" s="68" t="s">
        <v>47</v>
      </c>
    </row>
    <row r="9" s="42" customFormat="1" ht="271" customHeight="1" spans="1:28">
      <c r="A9" s="61" t="s">
        <v>48</v>
      </c>
      <c r="B9" s="62" t="s">
        <v>49</v>
      </c>
      <c r="C9" s="62" t="s">
        <v>50</v>
      </c>
      <c r="D9" s="63" t="s">
        <v>51</v>
      </c>
      <c r="E9" s="63" t="s">
        <v>37</v>
      </c>
      <c r="F9" s="64" t="s">
        <v>52</v>
      </c>
      <c r="G9" s="64" t="s">
        <v>53</v>
      </c>
      <c r="H9" s="63" t="s">
        <v>54</v>
      </c>
      <c r="I9" s="64" t="s">
        <v>55</v>
      </c>
      <c r="J9" s="63">
        <v>1500</v>
      </c>
      <c r="K9" s="63">
        <f t="shared" si="1"/>
        <v>650</v>
      </c>
      <c r="L9" s="63">
        <v>650</v>
      </c>
      <c r="M9" s="66"/>
      <c r="N9" s="66"/>
      <c r="O9" s="66"/>
      <c r="P9" s="66"/>
      <c r="Q9" s="66"/>
      <c r="R9" s="66"/>
      <c r="S9" s="63"/>
      <c r="T9" s="66"/>
      <c r="U9" s="63" t="s">
        <v>42</v>
      </c>
      <c r="V9" s="63">
        <v>35000</v>
      </c>
      <c r="W9" s="63" t="s">
        <v>43</v>
      </c>
      <c r="X9" s="63" t="s">
        <v>56</v>
      </c>
      <c r="Y9" s="63" t="s">
        <v>45</v>
      </c>
      <c r="Z9" s="63" t="s">
        <v>45</v>
      </c>
      <c r="AA9" s="67" t="s">
        <v>57</v>
      </c>
      <c r="AB9" s="68" t="s">
        <v>47</v>
      </c>
    </row>
    <row r="10" s="42" customFormat="1" ht="232" customHeight="1" spans="1:28">
      <c r="A10" s="61" t="s">
        <v>58</v>
      </c>
      <c r="B10" s="62" t="s">
        <v>59</v>
      </c>
      <c r="C10" s="62" t="s">
        <v>60</v>
      </c>
      <c r="D10" s="63" t="s">
        <v>61</v>
      </c>
      <c r="E10" s="63" t="s">
        <v>37</v>
      </c>
      <c r="F10" s="64" t="s">
        <v>38</v>
      </c>
      <c r="G10" s="64" t="s">
        <v>62</v>
      </c>
      <c r="H10" s="63" t="s">
        <v>63</v>
      </c>
      <c r="I10" s="65" t="s">
        <v>64</v>
      </c>
      <c r="J10" s="63">
        <v>2500</v>
      </c>
      <c r="K10" s="63">
        <f t="shared" si="1"/>
        <v>700</v>
      </c>
      <c r="L10" s="63">
        <v>700</v>
      </c>
      <c r="M10" s="66"/>
      <c r="N10" s="66"/>
      <c r="O10" s="66"/>
      <c r="P10" s="66"/>
      <c r="Q10" s="66"/>
      <c r="R10" s="66"/>
      <c r="S10" s="63"/>
      <c r="T10" s="66"/>
      <c r="U10" s="63" t="s">
        <v>42</v>
      </c>
      <c r="V10" s="63">
        <v>48638</v>
      </c>
      <c r="W10" s="63" t="s">
        <v>43</v>
      </c>
      <c r="X10" s="63" t="s">
        <v>56</v>
      </c>
      <c r="Y10" s="63" t="s">
        <v>45</v>
      </c>
      <c r="Z10" s="63" t="s">
        <v>45</v>
      </c>
      <c r="AA10" s="67" t="s">
        <v>46</v>
      </c>
      <c r="AB10" s="68" t="s">
        <v>65</v>
      </c>
    </row>
    <row r="11" s="42" customFormat="1" ht="144" customHeight="1" spans="1:28">
      <c r="A11" s="61" t="s">
        <v>66</v>
      </c>
      <c r="B11" s="69" t="s">
        <v>67</v>
      </c>
      <c r="C11" s="69" t="s">
        <v>68</v>
      </c>
      <c r="D11" s="70" t="s">
        <v>69</v>
      </c>
      <c r="E11" s="63" t="s">
        <v>37</v>
      </c>
      <c r="F11" s="64" t="s">
        <v>52</v>
      </c>
      <c r="G11" s="64" t="s">
        <v>70</v>
      </c>
      <c r="H11" s="71" t="s">
        <v>63</v>
      </c>
      <c r="I11" s="69" t="s">
        <v>71</v>
      </c>
      <c r="J11" s="63">
        <v>50</v>
      </c>
      <c r="K11" s="63">
        <f t="shared" si="1"/>
        <v>45</v>
      </c>
      <c r="L11" s="63">
        <v>45</v>
      </c>
      <c r="M11" s="66"/>
      <c r="N11" s="66"/>
      <c r="O11" s="66"/>
      <c r="P11" s="66"/>
      <c r="Q11" s="66"/>
      <c r="R11" s="66"/>
      <c r="S11" s="63"/>
      <c r="T11" s="66"/>
      <c r="U11" s="63" t="s">
        <v>42</v>
      </c>
      <c r="V11" s="68">
        <v>400</v>
      </c>
      <c r="W11" s="68" t="s">
        <v>43</v>
      </c>
      <c r="X11" s="68" t="s">
        <v>72</v>
      </c>
      <c r="Y11" s="68" t="s">
        <v>45</v>
      </c>
      <c r="Z11" s="68" t="s">
        <v>45</v>
      </c>
      <c r="AA11" s="67" t="s">
        <v>73</v>
      </c>
      <c r="AB11" s="68" t="s">
        <v>74</v>
      </c>
    </row>
    <row r="12" s="42" customFormat="1" ht="103" customHeight="1" spans="1:28">
      <c r="A12" s="61" t="s">
        <v>75</v>
      </c>
      <c r="B12" s="62" t="s">
        <v>76</v>
      </c>
      <c r="C12" s="62" t="s">
        <v>77</v>
      </c>
      <c r="D12" s="63" t="s">
        <v>78</v>
      </c>
      <c r="E12" s="63" t="s">
        <v>79</v>
      </c>
      <c r="F12" s="64" t="s">
        <v>80</v>
      </c>
      <c r="G12" s="64" t="s">
        <v>81</v>
      </c>
      <c r="H12" s="63" t="s">
        <v>40</v>
      </c>
      <c r="I12" s="64" t="s">
        <v>82</v>
      </c>
      <c r="J12" s="63">
        <v>4500</v>
      </c>
      <c r="K12" s="63">
        <f t="shared" si="1"/>
        <v>4300</v>
      </c>
      <c r="L12" s="63">
        <v>4300</v>
      </c>
      <c r="M12" s="66"/>
      <c r="N12" s="66"/>
      <c r="O12" s="66"/>
      <c r="P12" s="66"/>
      <c r="Q12" s="66"/>
      <c r="R12" s="66"/>
      <c r="S12" s="63"/>
      <c r="T12" s="66"/>
      <c r="U12" s="63" t="s">
        <v>83</v>
      </c>
      <c r="V12" s="68">
        <v>15000</v>
      </c>
      <c r="W12" s="68" t="s">
        <v>43</v>
      </c>
      <c r="X12" s="68"/>
      <c r="Y12" s="68" t="s">
        <v>45</v>
      </c>
      <c r="Z12" s="68" t="s">
        <v>45</v>
      </c>
      <c r="AA12" s="67" t="s">
        <v>84</v>
      </c>
      <c r="AB12" s="63" t="s">
        <v>85</v>
      </c>
    </row>
    <row r="13" ht="102" customHeight="1" spans="1:28">
      <c r="A13" s="61" t="s">
        <v>86</v>
      </c>
      <c r="B13" s="69" t="s">
        <v>87</v>
      </c>
      <c r="C13" s="69" t="s">
        <v>88</v>
      </c>
      <c r="D13" s="70" t="s">
        <v>89</v>
      </c>
      <c r="E13" s="63" t="s">
        <v>90</v>
      </c>
      <c r="F13" s="64" t="s">
        <v>90</v>
      </c>
      <c r="G13" s="64" t="s">
        <v>91</v>
      </c>
      <c r="H13" s="70" t="s">
        <v>92</v>
      </c>
      <c r="I13" s="69" t="s">
        <v>93</v>
      </c>
      <c r="J13" s="63">
        <v>861</v>
      </c>
      <c r="K13" s="63">
        <f t="shared" si="1"/>
        <v>861</v>
      </c>
      <c r="L13" s="63">
        <v>861</v>
      </c>
      <c r="M13" s="66"/>
      <c r="N13" s="66"/>
      <c r="O13" s="66"/>
      <c r="P13" s="66"/>
      <c r="Q13" s="66"/>
      <c r="R13" s="66"/>
      <c r="S13" s="63"/>
      <c r="T13" s="66"/>
      <c r="U13" s="63" t="s">
        <v>94</v>
      </c>
      <c r="V13" s="68">
        <v>12642</v>
      </c>
      <c r="W13" s="68" t="s">
        <v>45</v>
      </c>
      <c r="X13" s="68"/>
      <c r="Y13" s="68" t="s">
        <v>45</v>
      </c>
      <c r="Z13" s="68" t="s">
        <v>45</v>
      </c>
      <c r="AA13" s="67" t="s">
        <v>95</v>
      </c>
      <c r="AB13" s="63" t="s">
        <v>96</v>
      </c>
    </row>
    <row r="14" ht="100" customHeight="1" spans="1:28">
      <c r="A14" s="61" t="s">
        <v>97</v>
      </c>
      <c r="B14" s="69" t="s">
        <v>98</v>
      </c>
      <c r="C14" s="69" t="s">
        <v>99</v>
      </c>
      <c r="D14" s="70" t="s">
        <v>100</v>
      </c>
      <c r="E14" s="63" t="s">
        <v>101</v>
      </c>
      <c r="F14" s="64" t="s">
        <v>102</v>
      </c>
      <c r="G14" s="64" t="s">
        <v>103</v>
      </c>
      <c r="H14" s="70" t="s">
        <v>104</v>
      </c>
      <c r="I14" s="69" t="s">
        <v>105</v>
      </c>
      <c r="J14" s="63">
        <v>300</v>
      </c>
      <c r="K14" s="63">
        <f t="shared" si="1"/>
        <v>300</v>
      </c>
      <c r="L14" s="63">
        <v>300</v>
      </c>
      <c r="M14" s="66"/>
      <c r="N14" s="66"/>
      <c r="O14" s="66"/>
      <c r="P14" s="66"/>
      <c r="Q14" s="66"/>
      <c r="R14" s="66"/>
      <c r="S14" s="63"/>
      <c r="T14" s="66"/>
      <c r="U14" s="63" t="s">
        <v>94</v>
      </c>
      <c r="V14" s="68">
        <v>2118</v>
      </c>
      <c r="W14" s="68" t="s">
        <v>45</v>
      </c>
      <c r="X14" s="68"/>
      <c r="Y14" s="68" t="s">
        <v>43</v>
      </c>
      <c r="Z14" s="68" t="s">
        <v>45</v>
      </c>
      <c r="AA14" s="67" t="s">
        <v>106</v>
      </c>
      <c r="AB14" s="63" t="s">
        <v>107</v>
      </c>
    </row>
    <row r="15" ht="67" customHeight="1" spans="1:28">
      <c r="A15" s="61" t="s">
        <v>108</v>
      </c>
      <c r="B15" s="62" t="s">
        <v>109</v>
      </c>
      <c r="C15" s="62" t="s">
        <v>110</v>
      </c>
      <c r="D15" s="63" t="s">
        <v>111</v>
      </c>
      <c r="E15" s="63" t="s">
        <v>112</v>
      </c>
      <c r="F15" s="63" t="s">
        <v>112</v>
      </c>
      <c r="G15" s="63" t="s">
        <v>112</v>
      </c>
      <c r="H15" s="63" t="s">
        <v>92</v>
      </c>
      <c r="I15" s="65" t="s">
        <v>113</v>
      </c>
      <c r="J15" s="68">
        <v>200</v>
      </c>
      <c r="K15" s="63">
        <f t="shared" si="1"/>
        <v>200</v>
      </c>
      <c r="L15" s="63">
        <v>200</v>
      </c>
      <c r="M15" s="66"/>
      <c r="N15" s="66"/>
      <c r="O15" s="66"/>
      <c r="P15" s="66"/>
      <c r="Q15" s="66"/>
      <c r="R15" s="66"/>
      <c r="S15" s="63"/>
      <c r="T15" s="66"/>
      <c r="U15" s="63" t="s">
        <v>94</v>
      </c>
      <c r="V15" s="68"/>
      <c r="W15" s="68" t="s">
        <v>45</v>
      </c>
      <c r="X15" s="68"/>
      <c r="Y15" s="68" t="s">
        <v>45</v>
      </c>
      <c r="Z15" s="68" t="s">
        <v>45</v>
      </c>
      <c r="AA15" s="67" t="s">
        <v>114</v>
      </c>
      <c r="AB15" s="68" t="s">
        <v>115</v>
      </c>
    </row>
    <row r="16" ht="74" customHeight="1"/>
    <row r="17" ht="74" customHeight="1"/>
  </sheetData>
  <autoFilter xmlns:etc="http://www.wps.cn/officeDocument/2017/etCustomData" ref="A7:AB15" etc:filterBottomFollowUsedRange="0">
    <extLst/>
  </autoFilter>
  <mergeCells count="31">
    <mergeCell ref="A1:AB1"/>
    <mergeCell ref="A2:AB2"/>
    <mergeCell ref="K3:T3"/>
    <mergeCell ref="K4:R4"/>
    <mergeCell ref="L5:M5"/>
    <mergeCell ref="N5:O5"/>
    <mergeCell ref="A7:I7"/>
    <mergeCell ref="A3:A6"/>
    <mergeCell ref="B3:B6"/>
    <mergeCell ref="C3:C6"/>
    <mergeCell ref="D3:D6"/>
    <mergeCell ref="E3:E6"/>
    <mergeCell ref="F3:F6"/>
    <mergeCell ref="G3:G6"/>
    <mergeCell ref="H3:H6"/>
    <mergeCell ref="I3:I6"/>
    <mergeCell ref="J3:J6"/>
    <mergeCell ref="K5:K6"/>
    <mergeCell ref="P5:P6"/>
    <mergeCell ref="Q5:Q6"/>
    <mergeCell ref="R5:R6"/>
    <mergeCell ref="S4:S6"/>
    <mergeCell ref="T4:T6"/>
    <mergeCell ref="U3:U6"/>
    <mergeCell ref="V3:V6"/>
    <mergeCell ref="W3:W6"/>
    <mergeCell ref="X3:X6"/>
    <mergeCell ref="Y3:Y6"/>
    <mergeCell ref="Z3:Z6"/>
    <mergeCell ref="AA3:AA6"/>
    <mergeCell ref="AB3:AB6"/>
  </mergeCells>
  <printOptions horizontalCentered="1"/>
  <pageMargins left="0.432638888888889" right="0.314583333333333" top="0.550694444444444" bottom="0.275" header="0" footer="0.196527777777778"/>
  <pageSetup paperSize="9" scale="39" fitToHeight="0" orientation="landscape" horizontalDpi="600"/>
  <headerFooter>
    <oddFooter>&amp;C第 &amp;P 页，共 &amp;N 页</oddFooter>
  </headerFooter>
  <rowBreaks count="5" manualBreakCount="5">
    <brk id="30" max="16383" man="1"/>
    <brk id="38" max="16383" man="1"/>
    <brk id="62" max="16383" man="1"/>
    <brk id="62" max="16383" man="1"/>
    <brk id="64" max="16383" man="1"/>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Z5"/>
  <sheetViews>
    <sheetView view="pageBreakPreview" zoomScale="70" zoomScaleNormal="70" workbookViewId="0">
      <selection activeCell="S4" sqref="S4"/>
    </sheetView>
  </sheetViews>
  <sheetFormatPr defaultColWidth="8.89166666666667" defaultRowHeight="13.5" outlineLevelRow="4"/>
  <cols>
    <col min="1" max="1" width="10.775" style="12" customWidth="1"/>
    <col min="2" max="2" width="8.775" style="13" customWidth="1"/>
    <col min="3" max="3" width="11.7" style="13" customWidth="1"/>
    <col min="4" max="4" width="8.775" style="14" customWidth="1"/>
    <col min="5" max="5" width="10.0666666666667" style="15" customWidth="1"/>
    <col min="6" max="6" width="8.775" style="16" customWidth="1"/>
    <col min="7" max="7" width="8.775" style="14" customWidth="1"/>
    <col min="8" max="8" width="8.775" style="15" customWidth="1"/>
    <col min="9" max="9" width="8.775" style="16" customWidth="1"/>
    <col min="10" max="10" width="8.775" style="14" customWidth="1"/>
    <col min="11" max="11" width="8.775" style="15" customWidth="1"/>
    <col min="12" max="12" width="8.775" style="16" customWidth="1"/>
    <col min="13" max="13" width="8.775" style="14" customWidth="1"/>
    <col min="14" max="14" width="8.775" style="15" customWidth="1"/>
    <col min="15" max="15" width="8.775" style="16" customWidth="1"/>
    <col min="16" max="16" width="8.775" style="14" customWidth="1"/>
    <col min="17" max="17" width="8.775" style="15" customWidth="1"/>
    <col min="18" max="21" width="8.775" style="16" customWidth="1"/>
    <col min="22" max="22" width="8.775" style="14" customWidth="1"/>
    <col min="23" max="23" width="8.775" style="15" customWidth="1"/>
    <col min="24" max="24" width="8.775" style="16" customWidth="1"/>
    <col min="25" max="25" width="8.89166666666667" style="12" customWidth="1"/>
    <col min="26" max="26" width="11.1333333333333" style="13" customWidth="1"/>
    <col min="27" max="16384" width="8.89166666666667" style="12"/>
  </cols>
  <sheetData>
    <row r="1" s="8" customFormat="1" ht="34.5" spans="1:26">
      <c r="A1" s="17" t="s">
        <v>116</v>
      </c>
      <c r="B1" s="18"/>
      <c r="C1" s="18"/>
      <c r="D1" s="17"/>
      <c r="E1" s="17"/>
      <c r="F1" s="17"/>
      <c r="G1" s="17"/>
      <c r="H1" s="17"/>
      <c r="I1" s="17"/>
      <c r="J1" s="17"/>
      <c r="K1" s="17"/>
      <c r="L1" s="17"/>
      <c r="M1" s="17"/>
      <c r="N1" s="17"/>
      <c r="O1" s="17"/>
      <c r="P1" s="17"/>
      <c r="Q1" s="17"/>
      <c r="R1" s="17"/>
      <c r="S1" s="17"/>
      <c r="T1" s="17"/>
      <c r="U1" s="17"/>
      <c r="V1" s="17"/>
      <c r="W1" s="17"/>
      <c r="X1" s="17"/>
      <c r="Y1" s="17"/>
      <c r="Z1" s="17"/>
    </row>
    <row r="2" s="9" customFormat="1" ht="26" customHeight="1" spans="1:26">
      <c r="A2" s="19"/>
      <c r="B2" s="20"/>
      <c r="C2" s="20"/>
      <c r="D2" s="20"/>
      <c r="E2" s="20"/>
      <c r="F2" s="21"/>
      <c r="G2" s="19"/>
      <c r="H2" s="20"/>
      <c r="I2" s="21"/>
      <c r="K2" s="22"/>
      <c r="L2" s="23"/>
      <c r="N2" s="22"/>
      <c r="O2" s="23"/>
      <c r="Q2" s="22"/>
      <c r="R2" s="23"/>
      <c r="S2" s="24"/>
      <c r="T2" s="24"/>
      <c r="U2" s="24"/>
      <c r="V2" s="25" t="s">
        <v>117</v>
      </c>
      <c r="W2" s="25"/>
      <c r="X2" s="25"/>
      <c r="Y2" s="25"/>
      <c r="Z2" s="25"/>
    </row>
    <row r="3" s="10" customFormat="1" ht="26" customHeight="1" spans="1:26">
      <c r="A3" s="26" t="s">
        <v>118</v>
      </c>
      <c r="B3" s="27" t="s">
        <v>119</v>
      </c>
      <c r="C3" s="28" t="s">
        <v>120</v>
      </c>
      <c r="D3" s="26" t="s">
        <v>6</v>
      </c>
      <c r="E3" s="27"/>
      <c r="F3" s="29"/>
      <c r="G3" s="26"/>
      <c r="H3" s="27"/>
      <c r="I3" s="29"/>
      <c r="J3" s="26"/>
      <c r="K3" s="27"/>
      <c r="L3" s="29"/>
      <c r="M3" s="26"/>
      <c r="N3" s="27"/>
      <c r="O3" s="29"/>
      <c r="P3" s="26"/>
      <c r="Q3" s="27"/>
      <c r="R3" s="29"/>
      <c r="S3" s="29"/>
      <c r="T3" s="29"/>
      <c r="U3" s="29"/>
      <c r="V3" s="26"/>
      <c r="W3" s="27"/>
      <c r="X3" s="30"/>
      <c r="Y3" s="31" t="s">
        <v>121</v>
      </c>
      <c r="Z3" s="32" t="s">
        <v>122</v>
      </c>
    </row>
    <row r="4" s="10" customFormat="1" ht="122" customHeight="1" spans="1:26">
      <c r="A4" s="26"/>
      <c r="B4" s="27"/>
      <c r="C4" s="33"/>
      <c r="D4" s="26" t="s">
        <v>123</v>
      </c>
      <c r="E4" s="27" t="s">
        <v>124</v>
      </c>
      <c r="F4" s="29" t="s">
        <v>125</v>
      </c>
      <c r="G4" s="26" t="s">
        <v>126</v>
      </c>
      <c r="H4" s="27" t="s">
        <v>124</v>
      </c>
      <c r="I4" s="29" t="s">
        <v>125</v>
      </c>
      <c r="J4" s="26" t="s">
        <v>127</v>
      </c>
      <c r="K4" s="27" t="s">
        <v>124</v>
      </c>
      <c r="L4" s="29" t="s">
        <v>125</v>
      </c>
      <c r="M4" s="26" t="s">
        <v>128</v>
      </c>
      <c r="N4" s="27" t="s">
        <v>124</v>
      </c>
      <c r="O4" s="29" t="s">
        <v>125</v>
      </c>
      <c r="P4" s="26" t="s">
        <v>129</v>
      </c>
      <c r="Q4" s="27" t="s">
        <v>124</v>
      </c>
      <c r="R4" s="29" t="s">
        <v>125</v>
      </c>
      <c r="S4" s="27" t="s">
        <v>112</v>
      </c>
      <c r="T4" s="27" t="s">
        <v>124</v>
      </c>
      <c r="U4" s="29" t="s">
        <v>125</v>
      </c>
      <c r="V4" s="26" t="s">
        <v>130</v>
      </c>
      <c r="W4" s="27" t="s">
        <v>124</v>
      </c>
      <c r="X4" s="30" t="s">
        <v>125</v>
      </c>
      <c r="Y4" s="31"/>
      <c r="Z4" s="32"/>
    </row>
    <row r="5" s="11" customFormat="1" ht="43" customHeight="1" spans="1:26">
      <c r="A5" s="34" t="s">
        <v>92</v>
      </c>
      <c r="B5" s="35">
        <f>D5+G5+J5+M5+P5+S5+V5</f>
        <v>8</v>
      </c>
      <c r="C5" s="35">
        <f>E5+H5+K5+N5+Q5+T5+W5</f>
        <v>12056</v>
      </c>
      <c r="D5" s="34">
        <f>COUNTIFS('墨玉县2026年项目库 (细)'!E:E,"产业发展")</f>
        <v>4</v>
      </c>
      <c r="E5" s="36">
        <f>SUMIFS('墨玉县2026年项目库 (细)'!L:L,'墨玉县2026年项目库 (细)'!E:E,"产业发展")</f>
        <v>6395</v>
      </c>
      <c r="F5" s="37">
        <f>E5/C5</f>
        <v>0.530441274054413</v>
      </c>
      <c r="G5" s="34">
        <f>COUNTIFS('墨玉县2026年项目库 (细)'!E:E,"就业项目")</f>
        <v>0</v>
      </c>
      <c r="H5" s="36">
        <f>SUMIFS('墨玉县2026年项目库 (细)'!J:J,'墨玉县2026年项目库 (细)'!E:E,"就业项目")</f>
        <v>0</v>
      </c>
      <c r="I5" s="37">
        <f>H5/C5</f>
        <v>0</v>
      </c>
      <c r="J5" s="34">
        <f>COUNTIFS('墨玉县2026年项目库 (细)'!E:E,"乡村建设行动")</f>
        <v>1</v>
      </c>
      <c r="K5" s="36">
        <f>SUMIFS('墨玉县2026年项目库 (细)'!L:L,'墨玉县2026年项目库 (细)'!E:E,"乡村建设行动")</f>
        <v>300</v>
      </c>
      <c r="L5" s="37">
        <f>K5/C5</f>
        <v>0.0248838752488388</v>
      </c>
      <c r="M5" s="34">
        <f>COUNTIFS('墨玉县2026年项目库 (细)'!E:E,"易地搬迁后扶")</f>
        <v>1</v>
      </c>
      <c r="N5" s="36">
        <f>SUMIFS('墨玉县2026年项目库 (细)'!L:L,'墨玉县2026年项目库 (细)'!E:E,"易地搬迁后扶")</f>
        <v>861</v>
      </c>
      <c r="O5" s="37">
        <f>N5/C5</f>
        <v>0.0714167219641672</v>
      </c>
      <c r="P5" s="34">
        <f>COUNTIFS('墨玉县2026年项目库 (细)'!E:E,"巩固三保障成果")</f>
        <v>1</v>
      </c>
      <c r="Q5" s="36">
        <f>SUMIFS('墨玉县2026年项目库 (细)'!L:L,'墨玉县2026年项目库 (细)'!E:E,"巩固三保障成果")</f>
        <v>4300</v>
      </c>
      <c r="R5" s="37">
        <f>Q5/C5</f>
        <v>0.356668878566689</v>
      </c>
      <c r="S5" s="34">
        <f>COUNTIFS('墨玉县2026年项目库 (细)'!E:E,"项目管理费")</f>
        <v>1</v>
      </c>
      <c r="T5" s="38">
        <f>SUMIFS('墨玉县2026年项目库 (细)'!L:L,'墨玉县2026年项目库 (细)'!E:E,"项目管理费")</f>
        <v>200</v>
      </c>
      <c r="U5" s="37">
        <f>T5/C5</f>
        <v>0.0165892501658925</v>
      </c>
      <c r="V5" s="34">
        <f>COUNTIFS('墨玉县2026年项目库 (细)'!E:E,"其他")</f>
        <v>0</v>
      </c>
      <c r="W5" s="36">
        <f>SUMIFS('墨玉县2026年项目库 (细)'!J:J,'墨玉县2026年项目库 (细)'!E:E,"其他")</f>
        <v>0</v>
      </c>
      <c r="X5" s="39">
        <f>W5/C5</f>
        <v>0</v>
      </c>
      <c r="Y5" s="34"/>
      <c r="Z5" s="40"/>
    </row>
  </sheetData>
  <mergeCells count="9">
    <mergeCell ref="A1:Z1"/>
    <mergeCell ref="A2:G2"/>
    <mergeCell ref="V2:Z2"/>
    <mergeCell ref="D3:X3"/>
    <mergeCell ref="A3:A4"/>
    <mergeCell ref="B3:B4"/>
    <mergeCell ref="C3:C4"/>
    <mergeCell ref="Y3:Y4"/>
    <mergeCell ref="Z3:Z4"/>
  </mergeCells>
  <pageMargins left="0.196527777777778" right="0.196527777777778" top="1.39305555555556" bottom="1" header="0.5" footer="0.5"/>
  <pageSetup paperSize="8" scale="88"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D15"/>
  <sheetViews>
    <sheetView workbookViewId="0">
      <selection activeCell="A1" sqref="$A1:$XFD15"/>
    </sheetView>
  </sheetViews>
  <sheetFormatPr defaultColWidth="9" defaultRowHeight="13.5"/>
  <sheetData>
    <row r="1" s="1" customFormat="1" ht="28" customHeight="1" spans="1:30">
      <c r="A1" s="3" t="s">
        <v>131</v>
      </c>
      <c r="B1" s="3"/>
      <c r="C1" s="3"/>
      <c r="D1" s="3"/>
      <c r="E1" s="3"/>
      <c r="F1" s="3"/>
      <c r="G1" s="3"/>
      <c r="H1" s="3"/>
      <c r="I1" s="3"/>
      <c r="J1" s="3"/>
      <c r="K1" s="4"/>
      <c r="L1" s="4"/>
      <c r="M1" s="4"/>
      <c r="N1" s="4"/>
      <c r="O1" s="4"/>
      <c r="P1" s="4"/>
      <c r="Q1" s="4"/>
      <c r="R1" s="4"/>
      <c r="S1" s="4"/>
      <c r="T1" s="4"/>
      <c r="U1" s="4"/>
      <c r="V1" s="4"/>
      <c r="W1" s="4"/>
      <c r="X1" s="4"/>
      <c r="Y1" s="4"/>
      <c r="Z1" s="4"/>
      <c r="AA1" s="3"/>
      <c r="AB1" s="3"/>
      <c r="AC1" s="3"/>
    </row>
    <row r="2" s="1" customFormat="1" ht="33" customHeight="1" spans="1:30">
      <c r="A2" s="3" t="s">
        <v>132</v>
      </c>
      <c r="B2" s="3"/>
      <c r="C2" s="3"/>
      <c r="D2" s="3"/>
      <c r="E2" s="3"/>
      <c r="F2" s="3"/>
      <c r="G2" s="3"/>
      <c r="H2" s="3"/>
      <c r="I2" s="3"/>
      <c r="J2" s="3"/>
      <c r="K2" s="4"/>
      <c r="L2" s="4"/>
      <c r="M2" s="4"/>
      <c r="N2" s="4"/>
      <c r="O2" s="4"/>
      <c r="P2" s="4"/>
      <c r="Q2" s="4"/>
      <c r="R2" s="4"/>
      <c r="S2" s="4"/>
      <c r="T2" s="4"/>
      <c r="U2" s="4"/>
      <c r="V2" s="4"/>
      <c r="W2" s="4"/>
      <c r="X2" s="4"/>
      <c r="Y2" s="4"/>
      <c r="Z2" s="4"/>
      <c r="AA2" s="3"/>
      <c r="AB2" s="3"/>
      <c r="AC2" s="3"/>
    </row>
    <row r="3" s="1" customFormat="1" ht="33" customHeight="1" spans="1:30">
      <c r="A3" s="3" t="s">
        <v>133</v>
      </c>
      <c r="B3" s="3"/>
      <c r="C3" s="3"/>
      <c r="D3" s="3"/>
      <c r="E3" s="3"/>
      <c r="F3" s="3"/>
      <c r="G3" s="3"/>
      <c r="H3" s="3"/>
      <c r="I3" s="3"/>
      <c r="J3" s="3"/>
      <c r="K3" s="4"/>
      <c r="L3" s="4"/>
      <c r="M3" s="4"/>
      <c r="N3" s="4"/>
      <c r="O3" s="4"/>
      <c r="P3" s="4"/>
      <c r="Q3" s="4"/>
      <c r="R3" s="4"/>
      <c r="S3" s="4"/>
      <c r="T3" s="4"/>
      <c r="U3" s="4"/>
      <c r="V3" s="4"/>
      <c r="W3" s="4"/>
      <c r="X3" s="4"/>
      <c r="Y3" s="4"/>
      <c r="Z3" s="4"/>
      <c r="AA3" s="3"/>
      <c r="AB3" s="3"/>
      <c r="AC3" s="3"/>
    </row>
    <row r="4" s="1" customFormat="1" ht="33" customHeight="1" spans="1:30">
      <c r="A4" s="3" t="s">
        <v>134</v>
      </c>
      <c r="B4" s="3"/>
      <c r="C4" s="3"/>
      <c r="D4" s="3"/>
      <c r="E4" s="3"/>
      <c r="F4" s="3"/>
      <c r="G4" s="3"/>
      <c r="H4" s="3"/>
      <c r="I4" s="3"/>
      <c r="J4" s="3"/>
      <c r="K4" s="4"/>
      <c r="L4" s="4"/>
      <c r="M4" s="4"/>
      <c r="N4" s="4"/>
      <c r="O4" s="4"/>
      <c r="P4" s="4"/>
      <c r="Q4" s="4"/>
      <c r="R4" s="4"/>
      <c r="S4" s="4"/>
      <c r="T4" s="4"/>
      <c r="U4" s="4"/>
      <c r="V4" s="4"/>
      <c r="W4" s="4"/>
      <c r="X4" s="4"/>
      <c r="Y4" s="4"/>
      <c r="Z4" s="4"/>
      <c r="AA4" s="3"/>
      <c r="AB4" s="3"/>
      <c r="AC4" s="3"/>
    </row>
    <row r="5" s="1" customFormat="1" ht="33" customHeight="1" spans="1:30">
      <c r="A5" s="5" t="s">
        <v>135</v>
      </c>
      <c r="B5" s="5"/>
      <c r="C5" s="5"/>
      <c r="D5" s="5"/>
      <c r="E5" s="5"/>
      <c r="F5" s="5"/>
      <c r="G5" s="5"/>
      <c r="H5" s="5"/>
      <c r="I5" s="5"/>
      <c r="J5" s="5"/>
      <c r="K5" s="4"/>
      <c r="L5" s="4"/>
      <c r="M5" s="4"/>
      <c r="N5" s="4"/>
      <c r="O5" s="4"/>
      <c r="P5" s="4"/>
      <c r="Q5" s="4"/>
      <c r="R5" s="4"/>
      <c r="S5" s="4"/>
      <c r="T5" s="4"/>
      <c r="U5" s="4"/>
      <c r="V5" s="4"/>
      <c r="W5" s="4"/>
      <c r="X5" s="4"/>
      <c r="Y5" s="4"/>
      <c r="Z5" s="4"/>
      <c r="AA5" s="5"/>
      <c r="AB5" s="5"/>
      <c r="AC5" s="5"/>
    </row>
    <row r="6" s="1" customFormat="1" ht="33" customHeight="1" spans="1:30">
      <c r="A6" s="3" t="s">
        <v>136</v>
      </c>
      <c r="B6" s="3"/>
      <c r="C6" s="3"/>
      <c r="D6" s="3"/>
      <c r="E6" s="3"/>
      <c r="F6" s="3"/>
      <c r="G6" s="3"/>
      <c r="H6" s="3"/>
      <c r="I6" s="3"/>
      <c r="J6" s="3"/>
      <c r="K6" s="4"/>
      <c r="L6" s="4"/>
      <c r="M6" s="4"/>
      <c r="N6" s="4"/>
      <c r="O6" s="4"/>
      <c r="P6" s="4"/>
      <c r="Q6" s="4"/>
      <c r="R6" s="4"/>
      <c r="S6" s="4"/>
      <c r="T6" s="4"/>
      <c r="U6" s="4"/>
      <c r="V6" s="4"/>
      <c r="W6" s="4"/>
      <c r="X6" s="4"/>
      <c r="Y6" s="4"/>
      <c r="Z6" s="4"/>
      <c r="AA6" s="3"/>
      <c r="AB6" s="3"/>
      <c r="AC6" s="3"/>
    </row>
    <row r="7" s="1" customFormat="1" ht="33" customHeight="1" spans="1:30">
      <c r="A7" s="3" t="s">
        <v>137</v>
      </c>
      <c r="B7" s="3"/>
      <c r="C7" s="3"/>
      <c r="D7" s="3"/>
      <c r="E7" s="3"/>
      <c r="F7" s="3"/>
      <c r="G7" s="3"/>
      <c r="H7" s="3"/>
      <c r="I7" s="3"/>
      <c r="J7" s="3"/>
      <c r="K7" s="4"/>
      <c r="L7" s="4"/>
      <c r="M7" s="4"/>
      <c r="N7" s="4"/>
      <c r="O7" s="4"/>
      <c r="P7" s="4"/>
      <c r="Q7" s="4"/>
      <c r="R7" s="4"/>
      <c r="S7" s="4"/>
      <c r="T7" s="4"/>
      <c r="U7" s="4"/>
      <c r="V7" s="4"/>
      <c r="W7" s="4"/>
      <c r="X7" s="4"/>
      <c r="Y7" s="4"/>
      <c r="Z7" s="4"/>
      <c r="AA7" s="3"/>
      <c r="AB7" s="3"/>
      <c r="AC7" s="3"/>
    </row>
    <row r="8" s="1" customFormat="1" ht="33" customHeight="1" spans="1:30">
      <c r="A8" s="3" t="s">
        <v>138</v>
      </c>
      <c r="B8" s="3"/>
      <c r="C8" s="3"/>
      <c r="D8" s="3"/>
      <c r="E8" s="3"/>
      <c r="F8" s="3"/>
      <c r="G8" s="3"/>
      <c r="H8" s="3"/>
      <c r="I8" s="3"/>
      <c r="J8" s="3"/>
      <c r="K8" s="4"/>
      <c r="L8" s="4"/>
      <c r="M8" s="4"/>
      <c r="N8" s="4"/>
      <c r="O8" s="4"/>
      <c r="P8" s="4"/>
      <c r="Q8" s="4"/>
      <c r="R8" s="4"/>
      <c r="S8" s="4"/>
      <c r="T8" s="4"/>
      <c r="U8" s="4"/>
      <c r="V8" s="4"/>
      <c r="W8" s="4"/>
      <c r="X8" s="4"/>
      <c r="Y8" s="4"/>
      <c r="Z8" s="4"/>
      <c r="AA8" s="3"/>
      <c r="AB8" s="3"/>
      <c r="AC8" s="3"/>
    </row>
    <row r="9" s="1" customFormat="1" ht="33" customHeight="1" spans="1:30">
      <c r="A9" s="3" t="s">
        <v>139</v>
      </c>
      <c r="B9" s="3"/>
      <c r="C9" s="3"/>
      <c r="D9" s="3"/>
      <c r="E9" s="3"/>
      <c r="F9" s="3"/>
      <c r="G9" s="3"/>
      <c r="H9" s="3"/>
      <c r="I9" s="3"/>
      <c r="J9" s="3"/>
      <c r="K9" s="4"/>
      <c r="L9" s="4"/>
      <c r="M9" s="4"/>
      <c r="N9" s="4"/>
      <c r="O9" s="4"/>
      <c r="P9" s="4"/>
      <c r="Q9" s="4"/>
      <c r="R9" s="4"/>
      <c r="S9" s="4"/>
      <c r="T9" s="4"/>
      <c r="U9" s="4"/>
      <c r="V9" s="4"/>
      <c r="W9" s="4"/>
      <c r="X9" s="4"/>
      <c r="Y9" s="4"/>
      <c r="Z9" s="4"/>
      <c r="AA9" s="3"/>
      <c r="AB9" s="3"/>
      <c r="AC9" s="3"/>
    </row>
    <row r="10" s="1" customFormat="1" ht="33" customHeight="1" spans="1:30">
      <c r="A10" s="3" t="s">
        <v>140</v>
      </c>
      <c r="B10" s="3"/>
      <c r="C10" s="3"/>
      <c r="D10" s="3"/>
      <c r="E10" s="3"/>
      <c r="F10" s="3"/>
      <c r="G10" s="3"/>
      <c r="H10" s="3"/>
      <c r="I10" s="3"/>
      <c r="J10" s="3"/>
      <c r="K10" s="4"/>
      <c r="L10" s="4"/>
      <c r="M10" s="4"/>
      <c r="N10" s="4"/>
      <c r="O10" s="4"/>
      <c r="P10" s="4"/>
      <c r="Q10" s="4"/>
      <c r="R10" s="4"/>
      <c r="S10" s="4"/>
      <c r="T10" s="4"/>
      <c r="U10" s="4"/>
      <c r="V10" s="4"/>
      <c r="W10" s="4"/>
      <c r="X10" s="4"/>
      <c r="Y10" s="4"/>
      <c r="Z10" s="4"/>
      <c r="AA10" s="3"/>
      <c r="AB10" s="3"/>
      <c r="AC10" s="3"/>
    </row>
    <row r="11" s="1" customFormat="1" ht="33" customHeight="1" spans="1:30">
      <c r="A11" s="3" t="s">
        <v>141</v>
      </c>
      <c r="B11" s="3"/>
      <c r="C11" s="3"/>
      <c r="D11" s="3"/>
      <c r="E11" s="3"/>
      <c r="F11" s="3"/>
      <c r="G11" s="3"/>
      <c r="H11" s="3"/>
      <c r="I11" s="3"/>
      <c r="J11" s="3"/>
      <c r="K11" s="4"/>
      <c r="L11" s="4"/>
      <c r="M11" s="4"/>
      <c r="N11" s="4"/>
      <c r="O11" s="4"/>
      <c r="P11" s="4"/>
      <c r="Q11" s="4"/>
      <c r="R11" s="4"/>
      <c r="S11" s="4"/>
      <c r="T11" s="4"/>
      <c r="U11" s="4"/>
      <c r="V11" s="4"/>
      <c r="W11" s="4"/>
      <c r="X11" s="4"/>
      <c r="Y11" s="4"/>
      <c r="Z11" s="4"/>
      <c r="AA11" s="3"/>
      <c r="AB11" s="3"/>
      <c r="AC11" s="3"/>
    </row>
    <row r="12" s="1" customFormat="1" ht="33" customHeight="1" spans="1:30">
      <c r="A12" s="3" t="s">
        <v>142</v>
      </c>
      <c r="B12" s="3"/>
      <c r="C12" s="3"/>
      <c r="D12" s="3"/>
      <c r="E12" s="3"/>
      <c r="F12" s="3"/>
      <c r="G12" s="3"/>
      <c r="H12" s="3"/>
      <c r="I12" s="3"/>
      <c r="J12" s="3"/>
      <c r="K12" s="4"/>
      <c r="L12" s="4"/>
      <c r="M12" s="4"/>
      <c r="N12" s="4"/>
      <c r="O12" s="4"/>
      <c r="P12" s="4"/>
      <c r="Q12" s="4"/>
      <c r="R12" s="4"/>
      <c r="S12" s="4"/>
      <c r="T12" s="4"/>
      <c r="U12" s="4"/>
      <c r="V12" s="4"/>
      <c r="W12" s="4"/>
      <c r="X12" s="4"/>
      <c r="Y12" s="4"/>
      <c r="Z12" s="4"/>
      <c r="AA12" s="3"/>
      <c r="AB12" s="3"/>
      <c r="AC12" s="3"/>
    </row>
    <row r="13" s="1" customFormat="1" ht="33" customHeight="1" spans="1:30">
      <c r="A13" s="6" t="s">
        <v>143</v>
      </c>
      <c r="B13" s="6"/>
      <c r="C13" s="6"/>
      <c r="D13" s="6"/>
      <c r="E13" s="6"/>
      <c r="F13" s="6"/>
      <c r="G13" s="6"/>
      <c r="H13" s="6"/>
      <c r="I13" s="6"/>
      <c r="J13" s="6"/>
      <c r="K13" s="7"/>
      <c r="L13" s="7"/>
      <c r="M13" s="7"/>
      <c r="N13" s="7"/>
      <c r="O13" s="7"/>
      <c r="P13" s="7"/>
      <c r="Q13" s="7"/>
      <c r="R13" s="7"/>
      <c r="S13" s="7"/>
      <c r="T13" s="7"/>
      <c r="U13" s="7"/>
      <c r="V13" s="7"/>
      <c r="W13" s="7"/>
      <c r="X13" s="7"/>
      <c r="Y13" s="7"/>
      <c r="Z13" s="7"/>
      <c r="AA13" s="6"/>
      <c r="AB13" s="6"/>
      <c r="AC13" s="6"/>
    </row>
    <row r="14" s="2" customFormat="1" ht="33" customHeight="1" spans="1:30">
      <c r="A14" s="6" t="s">
        <v>144</v>
      </c>
      <c r="B14" s="6"/>
      <c r="C14" s="6"/>
      <c r="D14" s="6"/>
      <c r="E14" s="6"/>
      <c r="F14" s="6"/>
      <c r="G14" s="6"/>
      <c r="H14" s="6"/>
      <c r="I14" s="6"/>
      <c r="J14" s="6"/>
      <c r="K14" s="7"/>
      <c r="L14" s="7"/>
      <c r="M14" s="7"/>
      <c r="N14" s="7"/>
      <c r="O14" s="7"/>
      <c r="P14" s="7"/>
      <c r="Q14" s="7"/>
      <c r="R14" s="7"/>
      <c r="S14" s="7"/>
      <c r="T14" s="7"/>
      <c r="U14" s="7"/>
      <c r="V14" s="7"/>
      <c r="W14" s="7"/>
      <c r="X14" s="7"/>
      <c r="Y14" s="7"/>
      <c r="Z14" s="7"/>
      <c r="AA14" s="6"/>
      <c r="AB14" s="6"/>
      <c r="AC14" s="6"/>
      <c r="AD14" s="6"/>
    </row>
    <row r="15" s="2" customFormat="1" ht="38" customHeight="1" spans="1:30">
      <c r="A15" s="3" t="s">
        <v>145</v>
      </c>
      <c r="B15" s="3"/>
      <c r="C15" s="3"/>
      <c r="D15" s="3"/>
      <c r="E15" s="3"/>
      <c r="F15" s="3"/>
      <c r="G15" s="3"/>
      <c r="H15" s="3"/>
      <c r="I15" s="3"/>
      <c r="J15" s="3"/>
      <c r="K15" s="4"/>
      <c r="L15" s="4"/>
      <c r="M15" s="4"/>
      <c r="N15" s="4"/>
      <c r="O15" s="4"/>
      <c r="P15" s="4"/>
      <c r="Q15" s="4"/>
      <c r="R15" s="4"/>
      <c r="S15" s="4"/>
      <c r="T15" s="4"/>
      <c r="U15" s="4"/>
      <c r="V15" s="4"/>
      <c r="W15" s="4"/>
      <c r="X15" s="4"/>
      <c r="Y15" s="4"/>
      <c r="Z15" s="4"/>
      <c r="AA15" s="3"/>
      <c r="AB15" s="3"/>
      <c r="AC15" s="3"/>
    </row>
  </sheetData>
  <mergeCells count="15">
    <mergeCell ref="A1:AC1"/>
    <mergeCell ref="A2:AC2"/>
    <mergeCell ref="A3:AC3"/>
    <mergeCell ref="A4:AC4"/>
    <mergeCell ref="A5:AC5"/>
    <mergeCell ref="A6:AC6"/>
    <mergeCell ref="A7:AC7"/>
    <mergeCell ref="A8:AC8"/>
    <mergeCell ref="A9:AC9"/>
    <mergeCell ref="A10:AC10"/>
    <mergeCell ref="A11:AC11"/>
    <mergeCell ref="A12:AC12"/>
    <mergeCell ref="A13:AC13"/>
    <mergeCell ref="A14:AC14"/>
    <mergeCell ref="A15:AC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墨玉县2026年项目库 (细)</vt:lpstr>
      <vt:lpstr>项目库分类汇总表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如孜艾合麦提</cp:lastModifiedBy>
  <dcterms:created xsi:type="dcterms:W3CDTF">2018-04-29T02:50:00Z</dcterms:created>
  <cp:lastPrinted>2018-10-10T09:33:00Z</cp:lastPrinted>
  <dcterms:modified xsi:type="dcterms:W3CDTF">2026-06-29T04:08:01Z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1A47E50DAE024A058528C3FD7EC26323_13</vt:lpwstr>
  </property>
  <property fmtid="{D5CDD505-2E9C-101B-9397-08002B2CF9AE}" pid="4" name="KSOReadingLayout">
    <vt:bool>true</vt:bool>
  </property>
  <property fmtid="{D5CDD505-2E9C-101B-9397-08002B2CF9AE}" pid="5" name="CalculationRule">
    <vt:i4>0</vt:i4>
  </property>
</Properties>
</file>