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衔接资金项目计划表（全口径）" sheetId="13" r:id="rId1"/>
  </sheets>
  <definedNames>
    <definedName name="_xlnm._FilterDatabase" localSheetId="0" hidden="1">'衔接资金项目计划表（全口径）'!$A$5:$XED$70</definedName>
    <definedName name="_xlnm.Print_Titles" localSheetId="0">'衔接资金项目计划表（全口径）'!$2:$5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<sst xmlns="http://schemas.openxmlformats.org/spreadsheetml/2006/main" count="547" uniqueCount="300">
  <si>
    <t>墨玉县2025年度巩固拓展脱贫攻坚成果和乡村振兴项目完成情况一览表</t>
  </si>
  <si>
    <t>项目序号</t>
  </si>
  <si>
    <t>项目年份</t>
  </si>
  <si>
    <t>项目库编号</t>
  </si>
  <si>
    <t>项目名称</t>
  </si>
  <si>
    <t>项目类别</t>
  </si>
  <si>
    <t>建设性质</t>
  </si>
  <si>
    <t>实施地点</t>
  </si>
  <si>
    <t>主要建设内容</t>
  </si>
  <si>
    <t>项目实施单位</t>
  </si>
  <si>
    <t>总投资</t>
  </si>
  <si>
    <t>2025年安排的财政衔接资金合计</t>
  </si>
  <si>
    <t>财政衔接资金统筹安排使用计划</t>
  </si>
  <si>
    <t>项目进展情况</t>
  </si>
  <si>
    <t>项目总投资</t>
  </si>
  <si>
    <t>截止2024年年底前已安排使用资金</t>
  </si>
  <si>
    <t>2025年计划安排资金合计</t>
  </si>
  <si>
    <t>财政衔接推进乡村振兴补助资金</t>
  </si>
  <si>
    <t>其它涉农整合资金</t>
  </si>
  <si>
    <t>地方政府债券资金</t>
  </si>
  <si>
    <t>地区财政配套资金</t>
  </si>
  <si>
    <t>县财政配套资金</t>
  </si>
  <si>
    <t>巩固拓展脱贫攻坚成果和乡村振兴任务</t>
  </si>
  <si>
    <t>以工代赈任务</t>
  </si>
  <si>
    <t>少数民族发展任务</t>
  </si>
  <si>
    <t>欠发达国有林场巩固提升任务</t>
  </si>
  <si>
    <t>合        计</t>
  </si>
  <si>
    <t>MY2025-001</t>
  </si>
  <si>
    <t>墨玉县2025年巩固拓展脱贫攻坚成果到户以奖代补-畜牧业奖补项目</t>
  </si>
  <si>
    <t>产业发展类</t>
  </si>
  <si>
    <t>新建</t>
  </si>
  <si>
    <t>墨玉县16个乡镇、3个街道</t>
  </si>
  <si>
    <t>为全县“全国防返贫监测信息系统”中符合奖补条件的38000户脱贫户（含监测对象）、在和田地区外或地区内种畜场新购进的良种母畜，对当年自繁扩增符合墨玉县主导品种的良种母畜），增产技术应用，禽类养殖，青贮窖建设，养殖圈舍设施改造建设、饲草料、常见多发病防治社会化服务等给予奖补；</t>
  </si>
  <si>
    <t>墨玉县农业农村局</t>
  </si>
  <si>
    <t>已完工</t>
  </si>
  <si>
    <t>MY2025-002</t>
  </si>
  <si>
    <t>墨玉县2025年巩固拓展脱贫攻坚成果到户以奖代补-种植业奖补项目</t>
  </si>
  <si>
    <t>为全县“全国防返贫监测信息系统”中符合奖补条件的5.2万余户脱贫户（含监测对象）30万余亩粮油、蔬菜及经济作物等，种植面积在1亩以上，对运用“良田、良法、良制”，实现种植业提质增效的，按照粮食作物单产提升（小麦平均单产较上年全县平均单产提升1.5%以上的）、耕地质量保护和提升（实施深松整地，秸秆还田的、积造有机肥）、支持关键技术运用（实施节水滴灌灌溉模式，实现水肥一体化种植的）、支持农业社会化服务（由农业社会化服务组织开展耕、种、管、收全环节托管服务的）、发展设施种植（购置菜苗；改造棚膜、棉被更换、后坡和棚架加固等；）等环节给予适当补助。</t>
  </si>
  <si>
    <t>MY2025-004</t>
  </si>
  <si>
    <t>墨玉县2025年巩固拓展脱贫攻坚成果到户以奖代补-庭院经济奖补项目</t>
  </si>
  <si>
    <t>为全县“全国防返贫监测信息系统”中符合奖补条件的2.5余万户脱贫户（含监测对象）利用自家房前屋后、前庭后院等区域发展家庭特色种植（茄果类蔬菜、工业辣椒、中草药及林果新品种），种植面积在0.2亩以上并产生一定效益的，按照每亩不超过1000元的标准给予补助。</t>
  </si>
  <si>
    <t>MY2025-003</t>
  </si>
  <si>
    <t>墨玉县2025年巩固拓展脱贫攻坚成果到户以奖代补-林果业奖补项目</t>
  </si>
  <si>
    <t>为全县“全国防返贫监测信息系统”中符合奖补条件的脱贫户（含监测对象）种植面积在1亩以上的林果业（核桃、鲜食葡萄、鲜食枣、苹果、杏、新梅、杏李、樱桃、桃等）品种优化，疏密改造、整形修剪、病虫害防治等对种植各关键环节、薄弱环节给予适当补助。</t>
  </si>
  <si>
    <t>墨玉县林业和草原局</t>
  </si>
  <si>
    <t>MY2025-012</t>
  </si>
  <si>
    <t>墨玉县2025年公益性岗位项目</t>
  </si>
  <si>
    <t>就业类</t>
  </si>
  <si>
    <t>为进一步巩固脱贫攻坚成果，充分发挥财政衔接推进乡村振兴补助资金的基础性、兜底性民生服务保障作用，全县范围内设立2975个公益性岗位，解决2975名脱贫劳动力（含监测帮扶对象）就业问题，按照1750元/人/月的标准给予补助。</t>
  </si>
  <si>
    <t>墨玉县人社局</t>
  </si>
  <si>
    <t>MY2025-014</t>
  </si>
  <si>
    <t>墨玉县2025年乡村振兴衔接资金外出务工人员一次性交通补助项目</t>
  </si>
  <si>
    <t>为全县“全国防返贫监测信息系统”中符合条件的脱贫户（含监测对象）有组织、 自发到区内其他地州、疆外其他省份稳定就业在3个月以上的脱贫人口、监测对象给予一次性往返交通补助。其中：
1.跨省外出务工就业人员从中央衔接资金中支付，每人往返路费最高不超过2000元。
2.疆内跨地州市（含兵团）外出务工就业人员从自治区衔接资金中支付，每人往返路费最高不超过1000元。</t>
  </si>
  <si>
    <t>MY2025-023</t>
  </si>
  <si>
    <t>墨玉县2025年小额贷款贴息</t>
  </si>
  <si>
    <t>为全县“全国防返贫监测信息系统”的脱贫户家庭（中央财政衔接推进乡村振兴补助资金）和监测帮扶对象（边缘易致贫户、一般户中的突发严重困难户用县级配套资金）通过银行信贷自身努力搞好产业发展支持，截止2024年底全县小额贷款存量35651笔107381.89万元，按照放贷的当月人民银行发布的基准利息，对建档立卡系统户发展生产的贷款产生的利息给予补助。</t>
  </si>
  <si>
    <t>MY2025-024</t>
  </si>
  <si>
    <t>墨玉县2025年“雨露计划”扶持项目</t>
  </si>
  <si>
    <t>巩固拓展脱贫攻坚成果类</t>
  </si>
  <si>
    <t>墨玉县16个乡（镇）、三个街办及产城融合园</t>
  </si>
  <si>
    <t>墨玉县脱贫户（含监测帮扶对象家庭）中2025学年接受本地和异地中高等职业教育的15000名在校学生，按照3000元/每人的标准发放补助。</t>
  </si>
  <si>
    <t>墨玉县教育局</t>
  </si>
  <si>
    <t>MY2025-047</t>
  </si>
  <si>
    <t>和田地区墨玉县X633（喀瓦克乡-吉盖村）道路建设项目</t>
  </si>
  <si>
    <t>乡村建设类</t>
  </si>
  <si>
    <t>改扩建</t>
  </si>
  <si>
    <t>墨玉县喀瓦克乡</t>
  </si>
  <si>
    <t>新建道路路线总长为8km，四级公路，路面宽度6.5m，断面布置形式为:0.5m土路肩+2x3.25m行车道+0.5m土路肩。</t>
  </si>
  <si>
    <t>墨玉县交通运输局</t>
  </si>
  <si>
    <t>MY2025-020</t>
  </si>
  <si>
    <t>和田地区墨玉县2025危桥改造项目</t>
  </si>
  <si>
    <t>乌尔其乡托格热克阿勒地村，阿瓦提村；萨依巴格乡普喀村，英阿瓦提村；喀尔赛镇昆其村，阿热勒村，巴什克瑞克村；加汗巴格乡墩巴格村，喀拉库其喀其拉村；阿克萨拉依乡玉吉米力克村，古勒巴格村，塔克依拉村，阿热巴格村；托胡拉乡英尧勒村，红光村；英也尔乡喀拉巴格村。</t>
  </si>
  <si>
    <t>拆除重建及维修加固桥梁17座，拆除重建及维修加固桥梁总长491.72米。其中拆除重建桥梁15座，维修加固桥梁2座。拆除重建桥梁合计长度:277.68米，包括桥梁工程、引道及安全设施，其中，1-10米装配式预应力混凝土小桥6座，1-13米装配式预应力混凝土小桥1座，1-16米装配式预应力混凝土小桥7座,2-4米钢筋混凝土框架桥1座:维修加固桥梁合计长度214.04，包括修复桥梁附属设施。</t>
  </si>
  <si>
    <t>MY2025-019</t>
  </si>
  <si>
    <t>墨玉县骨干渠系维修养护项目</t>
  </si>
  <si>
    <t>墨玉县16乡镇</t>
  </si>
  <si>
    <t>项目区控制灌区灌溉面积9.8万亩，其中，干渠修复:防渗衬砌及护坡加固，长度2555.5米。支渠维修:波斯坦库勒千渠、阔什勒克干渠等重点支渠6308米。渠道维修，采用现浇及成品衬砌。附属设施升级:安装启闭机71台、更换闸门45扇。新建设施:新建25座桥。</t>
  </si>
  <si>
    <t>墨玉县水利局</t>
  </si>
  <si>
    <t>MY2025-048</t>
  </si>
  <si>
    <t>墨玉县芒来乡农村防渗渠建设项目</t>
  </si>
  <si>
    <t>芒来乡塔克沙村、巴什芒来村、团结村</t>
  </si>
  <si>
    <t>新建防渗渠道4.25km及相关配套附属设施建设。其中:改建梯形渠道15条，共计4.25公里;新建渠系建筑物共计96座，其中包括:涵管12座，农桥16座，预制混凝土桥面板13个，单分水闸49座，双分水闸2座，节制单分水闸2座，节制双分水闸2座。</t>
  </si>
  <si>
    <t>墨玉县芒来乡人民政府</t>
  </si>
  <si>
    <t>MY2025-010</t>
  </si>
  <si>
    <t>墨玉县乡镇防沙治沙道路配套设施建设项目</t>
  </si>
  <si>
    <t>墨玉县喀瓦克乡、英也尔乡、喀尔赛镇、雅瓦乡、扎瓦</t>
  </si>
  <si>
    <t>新建道路总长149.59km,路面宽度4.5m，路基宽度4.5m,路面铺设15cm级配砂砾面层674997㎡,30cm天然砂砾基层742313㎡，设计速度15km/h。</t>
  </si>
  <si>
    <t>MY2025-011</t>
  </si>
  <si>
    <t>墨玉县北部防沙治沙道路建设项目</t>
  </si>
  <si>
    <t>新建道路总长99.2km,路面宽度4.5m，路基宽度4.5m,风积沙路基填方413513m³，夯实碾压土方回填48012m³，铺有纺土工布(聚丙烯淋编织布)473665㎡，铺30cm天然砂砾底基层498660.44㎡，铺15cm级配砂砾面层453825.02㎡，设计速度20km/h。</t>
  </si>
  <si>
    <t>MY2025-007</t>
  </si>
  <si>
    <t>墨玉县喀尔赛镇等8个乡镇沙产业基础设施配套建设项目</t>
  </si>
  <si>
    <t>墨玉县喀尔赛镇、喀瓦克乡、阔依其乡、普恰克其镇、乌尔其乡、雅瓦乡、英也尔乡、扎瓦镇等8个乡镇。其中喀尔赛镇23个村、喀瓦克乡12个村、阔依其乡9个村、普恰克其镇6个村、乌尔其乡8个村、雅瓦乡22个村、英也尔乡8个村、扎瓦镇6个村。</t>
  </si>
  <si>
    <t xml:space="preserve">
新建标准机电井311眼，配备潜水泵311套，配套井房311座，总面积4354m(单井房14m)。井房内配套对应的设备设施等;项目收益面积12.08 万亩。其中:其中扎瓦镇机电井14眼,乌尔其乡机电井8眼,英也尔乡机电井31眼,雅瓦乡机电井 155眼,喀尔赛镇机电井 71眼,阔依其乡机电井6眼,普恰克其镇机电井4眼,喀瓦克乡机电井22眼;</t>
  </si>
  <si>
    <t>MY2025-005</t>
  </si>
  <si>
    <t>墨玉县北部防沙治沙水源工程（二期）</t>
  </si>
  <si>
    <t>墨玉县萨依巴格乡，阿克萨拉依乡，加汗巴格乡，吐外特乡，英也尔乡，喀瓦克乡，玉北开发区</t>
  </si>
  <si>
    <t>财政衔接资金用于：流量小于1m³/s及以下的12公里供水管道建设及环评、水土保持、勘察设计费、工程建设监理费、全过程质量检测费、跟踪审计费等前期费用支出；
（1）新建东干管长度3.1公里，管材采用玻璃钢管，管径DN1200，压力等级2.5兆帕，设计流量为0.91立方米/秒；
（2）新建西干管长度6.02公里，管材采用玻璃钢管，管径DN1000，压力等级2.5兆帕，设计流量为0.63立方米/秒；
（3）新建北1干管长度2.4公里，管材采用玻璃钢管，管径DN1200，压力等级2.5兆帕，设计流量为0.72立方米/秒。</t>
  </si>
  <si>
    <t>MY2025-039</t>
  </si>
  <si>
    <t>芒来乡博勒加勒克村壮大村集体经济项目</t>
  </si>
  <si>
    <t>芒来乡博勒加勒克村</t>
  </si>
  <si>
    <t>1.新建就业创业基地一栋，总建筑面积为1265.64㎡，建筑基底面积421.88㎡，地上三层，框架结构;基础形式为独立柱基础；耐火等级为二级，抗震设防烈度7度;屋面防水等级Ⅱ级;建筑主体结构的安全使用年限50年。
2.新建室外给水及消防管线20m，管径110;室外排水管线 60m，管径200；室外电气管线20m。</t>
  </si>
  <si>
    <t>MY2025-046</t>
  </si>
  <si>
    <t>墨玉县现代农业产业园区高效冷库建设项目</t>
  </si>
  <si>
    <t>墨玉县现代农业产业园区</t>
  </si>
  <si>
    <t>(1)改造冷库3栋,每栋建筑面积 2448.00平方米,总建筑面积 7344.00平方米;
(2)速冻隧道式冷库设备采购
采购单机双级螺杆式并联压缩机组2套，采购速冻隧道式高效自动化冷库2套，采购单级螺杆并联压缩机组1套，采购&gt;7000KW发式冷凝器2套，采购&gt;6000KW蒸发式冷凝器1套，采购低压循环桶机组1套，采购&gt;8m 立式贮液器1套，采购&gt;1.5m'立式贮液器1套;
(3)低温冷冻库设备采购
采购单级螺杆并联压缩机组1套，采购&gt;2500KW蒸发式冷凝器1套，采购低压循环桶机组1套，采购立式贮液器1套，采购冷库冷却排管2套。</t>
  </si>
  <si>
    <t>墨玉县现代农业产业园区管委会</t>
  </si>
  <si>
    <t>MY2025-028</t>
  </si>
  <si>
    <t>墨玉县现代农业产业园区示范农业大棚建设项目</t>
  </si>
  <si>
    <t>墨玉县现代农业产业园</t>
  </si>
  <si>
    <t xml:space="preserve">
项目总用地面积352180.16㎡(约528.27亩)，建设日光温室59座，建筑面积合计133576.00㎡;调温池1座，建筑面积2264.00㎡;泵房28.16m以及室外配套附属工程。
</t>
  </si>
  <si>
    <t>MY2025-058</t>
  </si>
  <si>
    <t>墨玉县国家级现代农业产业园区节水灌溉系统及附属配套建设项目</t>
  </si>
  <si>
    <t>新建5万m³沉沙池1座，泵房20㎡（采用砖混结构），配套建设水泵与控制系统、电力设备控制系统、配套管网DN200，PVC-U，0.6MPa，长6630米，DN125，HDPE100级，0.6MPa，长3638米，DN20，薄壁PE管181900米，及其他配套措施。</t>
  </si>
  <si>
    <t>MY2025-027</t>
  </si>
  <si>
    <t>2025年墨玉县扶持壮大村集体经济项目</t>
  </si>
  <si>
    <t>墨玉县喀拉喀什镇英协海尔村</t>
  </si>
  <si>
    <t>项目建设用地面积6264.99㎡（9.40亩），本次计划新建总建筑面积9730.14㎡，建筑基底面积3542.36㎡，以及室外附属配套设施建设，相关设备购置等。具体建设内容主要包括三部分：
1、主体工程：
新建就业基地1座，建筑面积9730.14㎡，建筑基底面积3542.36㎡，地下一层，地上三层，框架结构（部分钢结构），独立基础。其中：地下一层建筑面积3466.89㎡，地上一层建筑面积3542.36㎡，二层建筑面积1388.52㎡，三层建筑面积1161.57㎡，屋顶建筑面积171.12㎡。
2、室外附属工程：
（1）场地平整：回填土方总量15000立方米；（2）挡土墙护坡：长度350米；（3）地面硬化：面积2300平方米，采用现浇混凝土地面；（4）室外给水管线：长度350米，采用DN100的PE管；（5）室外排水管线：长度350米，采用DN200的HDPE双壁波纹管；（6）室外消防管线：长度200米，采用DN150的钢丝网骨架复合管；（7）室外强电管线：长度200米，采用YJV22线缆；（8）室外弱电管线：长度200米；（9）室外供热管网：长度100米，采用DN80预制直埋保温管（无缝钢管）；（10）室外燃气管网：长度200米，采用De110的PE100聚乙烯管，为31户燃气入户预留接口；（11）新增1250KVA箱变一座；（12）新增1000KVA箱变一座（电锅炉专用）。
3、设备购置（1）购置800kw电锅炉一台；</t>
  </si>
  <si>
    <t>墨玉县组织部</t>
  </si>
  <si>
    <t>MY2025-044</t>
  </si>
  <si>
    <t>墨玉县喀尔赛镇阔什铁热克村渠道防渗建设项目</t>
  </si>
  <si>
    <t>喀尔赛镇阔什铁热克村、夏勒迪让村、塔格墩村、永安村</t>
  </si>
  <si>
    <t>本项目渠道防渗改建长度为5.711km，控制灌溉面积共1.75万亩，渠道设计流量为0.2～1立方米/秒，项目区渠道沿线计划修建渠系建筑物207座，其中水闸116座、桥91座。</t>
  </si>
  <si>
    <t>墨玉县喀尔赛镇人民政府</t>
  </si>
  <si>
    <t>MY2025-016</t>
  </si>
  <si>
    <t>墨玉县阔依其乡兵地融合零工驿站建设项目</t>
  </si>
  <si>
    <t>阔依其乡羌古村</t>
  </si>
  <si>
    <t>项目规划用地面积6658.00㎡(9.99亩)，新建兵地融合零工驿站1栋，总建筑面积为1550.63㎡，基底面积732.16㎡，地上2层:配套室外硬化化粪池、消防水池、采暖电锅炉、室外给水管线、排水管线、电气管线附属配套工程。</t>
  </si>
  <si>
    <t>墨玉县阔依其乡人民政府</t>
  </si>
  <si>
    <t>MY2025-015</t>
  </si>
  <si>
    <t>墨玉县2025年农村道路日常养护</t>
  </si>
  <si>
    <t>墨玉县16个乡镇</t>
  </si>
  <si>
    <t>为扎实做好墨玉县农村公路日常养护管理工作，从建档立卡脱贫户和监测对象中选聘年龄18周岁以上60周岁以下、品行端正、身体健康，具备野外工作劳动力的1450名人员，从事乡本辖区内的农村道路日常养护工作，农村道路日常养护人员按照1000元/每人/每月标准给予补助。</t>
  </si>
  <si>
    <t>MY2025-021</t>
  </si>
  <si>
    <t>墨玉县2025年农村道路沥青面层修复养护工程项目</t>
  </si>
  <si>
    <t>墨玉县</t>
  </si>
  <si>
    <t>修补沥青坑槽40000平方米,养护四级公路100公里，标线5000平方米，附属设施等。</t>
  </si>
  <si>
    <t>MY2025-067</t>
  </si>
  <si>
    <t>和田地区墨玉县喀瓦克乡-四十七团兵地融合防风固沙道路建设项目</t>
  </si>
  <si>
    <t>改建公路34.8公里，起点位于喀瓦克乡，终点位于四十七团，按照四级公路技术标准改建，双向2车道，路面类型为沥青路面，建设内容包含路基、路面、桥涵及附属设施。</t>
  </si>
  <si>
    <t>MY2025-018</t>
  </si>
  <si>
    <t>墨玉县2025年度抗旱机电井维修养护项目</t>
  </si>
  <si>
    <t>墨玉县抗旱机电井维修养护184眼。主要建设内容：洗井184眼，更换潜水泵电机37台，更换扬水管11.04km；架设10kv高压线3.92km，安装单芯防水电缆30km，安装变压器12套，安装启动柜40台，低压配电柜9台，高压计量15台，高压跌落保险14套。</t>
  </si>
  <si>
    <t>MY2025-038</t>
  </si>
  <si>
    <t>2025年墨玉县阔依其乡壮大村集体经济项目</t>
  </si>
  <si>
    <t>墨玉县阔依其乡</t>
  </si>
  <si>
    <t>项目建设总规模933.43亩，主要是苹果新优良种(砧穗组合)苗木选择、购置，运用千旱区提高苗木成活率、节水保墒等技术措施完成定植各类苗木10.27万株。</t>
  </si>
  <si>
    <t>MY2025-026</t>
  </si>
  <si>
    <t>墨玉县林果提质增效扶持项目</t>
  </si>
  <si>
    <t>进一步提高服务能力及效率，推动林果产业提质增效，配套林国疏密改造、嫁接改良、修剪等服务所需要的设施设备。其中购买电动修枝剪1545把，电动高枝剪755把，电动修枝锯1040台，电动高枝锯110台。</t>
  </si>
  <si>
    <t>MY2025-017</t>
  </si>
  <si>
    <t>墨玉县村级畜牧防疫服务体系提升项目</t>
  </si>
  <si>
    <t>本项目为提升畜禽养殖、防疫质量和服务能力，全县共计划新建畜牧兽医社会化“六点合一”多功能服务网点20个，对41个点位配种器材进行补充，对 2个点位进行提升改造，</t>
  </si>
  <si>
    <t>MY2025-040</t>
  </si>
  <si>
    <t>墨玉县普恰克其镇布达村创业就业基地建设项目</t>
  </si>
  <si>
    <t>墨玉县普恰克其镇布达村</t>
  </si>
  <si>
    <t>1)创业就业基地，地上一层，框架结构，独立基础。总用地面积为2648.29平米;总建筑面积733.03m;建筑占地面积733.03m;建筑高度7.75米，5.55米(消防)。
2)配套设施部分:
室外工程:道路硬化1648.14㎡(其中143㎡水泥砖铺砖，1505.15㎡压花混凝土)，路缘石296m(C30混凝土)。
给水消防工程:新建给水管总长度为40米，管材为PE给水塑料管，其中DN50的40米，阀门井1座;室外消火管网总长度400米管材为钢丝网骨架塑料复合管，管径为DN150，室外消火栓井2座，室外消火栓2套。
排水工程:新建排水管道总长125 米，管材为HDPE双壁波纹塑料排水管，管径为 DN300，排水检查井9座。
采暖工程:新建采暖管道总长40米,管材为焊接钢管,管径为DN50,空气热源泵机组一套。
电气工程:本次与甲方沟通已建现有箱式变电站来满足本次设计要求，需在室外新建一台250KW成品柴油发电机组一台，新建室外电缆井6口。YJV22-4X70-UPVC100电缆200米;NH-YJV22-4X10-UPVC50电缆 200米;NH-YJV22-4X70-UPVC50电缆200米;弱电七孔梅花管50米。
3)购置消防设备:微型消防站、108m成品消防水池、250KW成品柴油发电机组。</t>
  </si>
  <si>
    <t>墨玉县普恰克其镇人民政府</t>
  </si>
  <si>
    <t>MY2025-069</t>
  </si>
  <si>
    <t>墨玉县普恰克其镇巴扎博依村人居环境改善项目</t>
  </si>
  <si>
    <t>墨玉县普恰克其镇巴扎博依村</t>
  </si>
  <si>
    <t>采购12m³洒水车1辆、12m³压缩式垃圾车1辆、3m³垃圾收集转运车1辆、双桶不锈钢垃圾桶100个、240升塑料垃圾桶640个、5m³垃圾船10个、5.5m太阳能公共照明灯300盏、10m太阳能公共照明灯120盏、37.2㎡成品公共卫生厕所1座。</t>
  </si>
  <si>
    <t>MY2025-009</t>
  </si>
  <si>
    <t>和田地区墨玉县2025年防沙治沙10kV及以下线路电力配套建设项目</t>
  </si>
  <si>
    <t>墨玉县喀瓦克
乡、英也尔乡
、喀尔赛镇、
雅瓦乡、扎瓦
镇、乌尔其乡
、普恰克其镇</t>
  </si>
  <si>
    <t>本期工程涉及雅瓦乡、喀尔赛镇、乌尔其乡、普恰克其镇共4个行政乡镇。
（1）0.4kV线路部分：共新建0.4kV架空线路路径长约2.195km，新增动力表9块，单回路架设，0.4kV线路导线采用JKLGYJ-1-120/20型架空绝缘线；
（2）10kV线路部分：共新建10kV线路路径长约136.1km，单回路架设，新建100kVA变压器155台；新增φ190-10m混凝土杆28基，新增φ190-12m混凝土杆2696基，新增φ190-15m混凝土杆182基，新增φ190-18m混凝土杆2基，新增断路器10台，10kV专线采用JKLGYJ-240/30型架空绝缘线，其余10kV线路均采用JKLGYJ-10-150/25型架空绝缘线。</t>
  </si>
  <si>
    <t>MY2025-008</t>
  </si>
  <si>
    <t>墨玉县防沙治沙主线路电力配套建设项目</t>
  </si>
  <si>
    <t>1.新建35kV架空线路路径长40km，新建电缆线路路径长0.1km，单回路架设，导线采用JL/G1A-240/30 型钢芯铝绞线，电缆采用 ZR-YJV22-26/35kV-3*300 型电力电缆，地线为1根24芯OPGW光缆兼通讯。
2.建设施工进场道路30km，采用推平、碾压,铺砂石料10cm,施工便道宽度4m。施工便道修筑主要沿沙漠内修筑，沿线需砍伐树木，需穿越水渠及河道、不涉及房屋拆迁。</t>
  </si>
  <si>
    <t>MY2025-084</t>
  </si>
  <si>
    <t>墨玉县产城融合区标准化厂房建设项目（二期）</t>
  </si>
  <si>
    <t>墨玉县产城融合园区</t>
  </si>
  <si>
    <t>新建标准化厂房1栋、总面积30283.22平方米（地上2层、框架结构）及配套消防设施设备、消防控制室及大门、室外道路硬化、铁艺栏杆围墙、室外给水管网、室外排水管网、室外消防管网、室外供电（强电、弱电）等附属设施设备。</t>
  </si>
  <si>
    <t>墨玉县商务和工业信息化局</t>
  </si>
  <si>
    <t>在建</t>
  </si>
  <si>
    <t>MY2025-066</t>
  </si>
  <si>
    <t>墨玉县吐外特乡防渗渠维修项目</t>
  </si>
  <si>
    <t>吐外特乡苏盖特力克村、吐外特村、英艾日克村</t>
  </si>
  <si>
    <t>防渗改建渠道总长为2.413km，设计流量为0.3～1.0立方米/秒，配套渠系建筑物25座，其中节制分水闸15座，农桥10座。</t>
  </si>
  <si>
    <t>墨玉县吐外特乡人民政府</t>
  </si>
  <si>
    <t>MY2025-033</t>
  </si>
  <si>
    <t>墨玉县喀尔赛镇英也尔村防渗渠2025年中央财政以工代赈项目</t>
  </si>
  <si>
    <t>墨玉县喀尔赛镇英也尔村</t>
  </si>
  <si>
    <t>墨玉县喀尔赛镇英也尔村渠道防渗4.7公里，设计流量为0.3～1.0立方米/秒，配套相应渠系建筑物</t>
  </si>
  <si>
    <t>MY2025-032</t>
  </si>
  <si>
    <t>墨玉县喀瓦克乡前进村、吉盖村防渗渠2025年中央财政以工代赈项目</t>
  </si>
  <si>
    <t>墨玉县喀瓦克乡前进村、吉盖村</t>
  </si>
  <si>
    <t>墨玉县喀瓦克乡前进村、吉盖村渠道防渗4.6公里，设计流量为0.3～1.0立方米/秒，配套相应渠系建筑物</t>
  </si>
  <si>
    <t>墨玉县喀瓦克乡人民政府</t>
  </si>
  <si>
    <t>MY2025-035</t>
  </si>
  <si>
    <t>墨玉县普恰克其镇阿亚克库都克拉村、巴什普恰克其村、阿亚克普恰克其村防渗渠2025年中央财政以工代赈项目</t>
  </si>
  <si>
    <t>墨玉县普恰克其镇阿亚克库都克拉村、巴什普恰克其村、阿亚克普恰克其村</t>
  </si>
  <si>
    <t>墨玉县普恰克其镇阿亚克库都克拉村、巴什普恰克其村、阿亚克普恰克其村防渗渠5.408公里，设计流量为0.3～0.5立方米/秒，配套相应渠系建筑物</t>
  </si>
  <si>
    <t>MY2025-036</t>
  </si>
  <si>
    <t>墨玉县普恰克其镇阿鲁库勒村、阿亚克吐格曼艾日克村防渗渠2025年中央财政以工代赈项目</t>
  </si>
  <si>
    <t>墨玉县普恰克其镇阿鲁库勒村、阿亚克吐格曼艾日克村</t>
  </si>
  <si>
    <t>墨玉县普恰克其镇阿鲁库勒村、阿亚克吐格曼艾日克村渠道防渗5.05公里，设计流量为0.3～0.5立方米/秒，配套相应渠系建筑物</t>
  </si>
  <si>
    <t>MY2025-034</t>
  </si>
  <si>
    <t>墨玉县萨依巴格乡山水新村防渗渠2025年中央财政以工代赈项目</t>
  </si>
  <si>
    <t>墨玉县萨依巴格乡山水新村</t>
  </si>
  <si>
    <t>墨玉县萨依巴格乡山水新村渠道防渗4.7km，设计流量0.2～1.5立方米/秒，配套相应渠系筑物</t>
  </si>
  <si>
    <t>墨玉县萨依巴格乡人民政府</t>
  </si>
  <si>
    <t>MY2025-037</t>
  </si>
  <si>
    <t>墨玉县雅瓦乡加汗巴格村、加依铁热克村防渗渠2025年中央财政以工代赈项目</t>
  </si>
  <si>
    <t>墨玉县雅瓦乡加汗巴格村、加依铁热克村</t>
  </si>
  <si>
    <t>墨玉县雅瓦乡加汗巴格村、加依铁热克村渠道防渗4公里，设计流量为0.3～0.5立方米/秒，配套相应渠系建筑物</t>
  </si>
  <si>
    <t>墨玉县雅瓦乡人民政府</t>
  </si>
  <si>
    <t>MY2025-030</t>
  </si>
  <si>
    <t>墨玉县扎瓦镇库木艾日克村防沙治沙2025年中央财政以工代赈项目</t>
  </si>
  <si>
    <t>墨玉县扎瓦镇库木艾日克村</t>
  </si>
  <si>
    <t>墨玉县扎瓦镇库木艾日克村规划面积2447亩，计划土地碎片化平整2190亩及滴灌管道铺设及相应配套设施建设</t>
  </si>
  <si>
    <t>墨玉县扎瓦镇人民政府</t>
  </si>
  <si>
    <t>MY2025-031</t>
  </si>
  <si>
    <t>墨玉县扎瓦镇和平村防沙治沙2025年中央财政以工代赈项目</t>
  </si>
  <si>
    <t>墨玉县扎瓦镇和平村</t>
  </si>
  <si>
    <t>墨玉县扎瓦镇和平村规划面积2325亩，计划土地碎片化平整2135亩及滴灌管道铺设及相应配套设施建设</t>
  </si>
  <si>
    <t>MY2025-025</t>
  </si>
  <si>
    <t>墨玉县2025低氟边销茶送茶入户项目</t>
  </si>
  <si>
    <t>其他类</t>
  </si>
  <si>
    <t>墨玉县16个乡（镇）、街办</t>
  </si>
  <si>
    <t>为全县19054户暂定，脱贫监测对象按照1块/户标准（400-500克），将合格的低氟边销茶发放到户，提高群众尤其是农牧民对低氟病的认识和安全消费意识，增强群众健康消费观念和防病意识，改变消费习惯。</t>
  </si>
  <si>
    <t>墨玉县委统战部</t>
  </si>
  <si>
    <t>MY2025-041</t>
  </si>
  <si>
    <t>墨玉县博斯坦街道易地搬迁创业基地项目</t>
  </si>
  <si>
    <t>易地搬迁后扶类</t>
  </si>
  <si>
    <t>墨玉县博斯坦街道玉华社区</t>
  </si>
  <si>
    <t>项目规划用地面积2897.69m’，建设内容如下:
新建创业基地楼一栋，总建筑面积2036.22平方米地上两层，建筑高度8.4m，基底面积986.09m，其中一层5间商铺，建筑面积355.25平方米，二层20间出租室，建筑面积940.67平方米，主体结构的为框架结构，独立基础，安全使用年限:50年，耐火等级为二级，抗震设防烈度:抗震设防烈度为7度(设计地震分组为第二组，设计基本地震加速度值为0.15g)，屋面防水等级:II级;
室外附属:硬化3000平方米，路沿石73.6平方米，215KWA箱式变压器1台，PE100聚乙烯管DN100给水管网共计100米，PE100聚乙烯管DN100消防管网共计100米，HDPE双璧波纹管DN200排水管网共计80米，YJV22-1kV-2x(4x150)强电管网共计100米，弱电管网共计100米。</t>
  </si>
  <si>
    <t>MY2025-085</t>
  </si>
  <si>
    <t>墨玉县喀瓦克干渠（5+283~7+083)段改造工程</t>
  </si>
  <si>
    <t>墨玉县喀拉喀什镇</t>
  </si>
  <si>
    <t>对喀瓦克干渠（5+283-7+083）引调水工程进行改造，渠道本次防渗改造段长度为1.8km，设计流量6.0m³/s，加大流量7.5m³/s。</t>
  </si>
  <si>
    <t>MY2025-042</t>
  </si>
  <si>
    <t>墨玉县普恰克其镇巴扎博依村创业基地建设项目</t>
  </si>
  <si>
    <t>1.创业就业基地，地上二层，框架结构，独立基础。总用地面积为1195.34平米；总建筑面积624.91㎡；建筑基底面积288.99㎡；建筑高度9.15米。
2.配套设施部分：
室外工程：场地硬化916.01㎡（1、180厚C25混凝土路面，分块现制，随打随抹平,每块长度不大于6m,缝宽10-15，细粒式沥青混凝土或沥青处理的松木条嵌缝，面层收光压防滑纹。2、100厚6%水泥稳定砂砾层；3、300厚戈壁垫层，路床整形压实系数&gt;0,97；4、素土夯实，碾压密实&gt;0.97(环刀取样)）。
给水消防工程：新建室外给水消火栓管网，管材为钢丝网骨架塑料复合管，管径DN100长度100米，管径DN50长度30米，室外消火栓井1座，室外消火栓1套，室外给水检查井1座。
排水工程：新建排水管道总长200米，管材为HDPE双壁波纹塑料排水管，管径为DN300，排水检查井6座。
供热工程：建筑采暖热源为电采暖炉，电采暖炉功率为60KW，额定电压380V，尺寸935*590*510mm。
电气工程：本次与甲方沟通需新建一台400KVA箱式变电站来满足本次设计要求，需在室外新建一台120KW成品柴油发电机组一台，新建室外电缆井3口。YJV22-4X70-UPVC100 电缆100米；弱电七孔梅花管50米。
移装部分：原用地内变压器迁移至用地北侧。
增加部分：铁艺大门一座（支撑柱材质为混凝土柱，梁下净高4米；大门总宽度4.5米，高度3.0米，手动开启；边侧含人员进出小门，高度2.1米，距地高度0.1米）；铁艺栏杆围墙3米长（高度2.1米，铁艺柱子，混凝土基础）。</t>
  </si>
  <si>
    <t>MY2025-052</t>
  </si>
  <si>
    <t>墨玉县雅瓦乡阿克切坎勒村生态水产养殖基地建设项目</t>
  </si>
  <si>
    <t>墨玉县雅瓦乡阿克切坎勒村</t>
  </si>
  <si>
    <t>1.生产区域：拟建设鱼塘485亩，共开挖鱼塘6处，挖深0.5米，垫高3.5米，规划总深4米，以及生产区域附属设施（包括生产区道路5100米，宽度6米，土路碾压。混凝土DN300过水涵管122.04米。防鸟网木杆36杆，5米高防腐油木成品杆；围栏3600米；堆粪场1座，混凝土地面硬化150平方米。）
2.电力线路：JKLGYJ120m㎡高压进线350米，ZRYJV-4X70+35铜芯电缆及保护管200米配电箱1台，电缆井3座。</t>
  </si>
  <si>
    <t>MY2025-086</t>
  </si>
  <si>
    <t>墨玉县万亩现代设施农业输水系统建设项目（一期）</t>
  </si>
  <si>
    <t>墨玉县现代农业园区</t>
  </si>
  <si>
    <t>1)建设1座25万m³沉沙池，向墨玉县万亩现代设施农业项目分水系统2座蓄水池供水；
2)新建输水管道3.51km，管材采用 PE100管，压力等级1.0~1.6MPa，管径DN300,双管布置，设计输水流量550m³/h；新建放水管道11.5km，管材采用PE100管，压力等级1.0~1.6MPa，管径DN350,双管布置，设计输水流量 550m³/h。
3)沉沙池放水泵站1座；
4)相关附属设施建设，包括管道沿线阀门井、排水井、进排气井、过路涵、跨排渠跨河建筑物及所有管道沿线阀门、管件设备等。</t>
  </si>
  <si>
    <t>MY2025-087</t>
  </si>
  <si>
    <t>墨玉县万亩现代设施农业分水系统建设项目（一期）</t>
  </si>
  <si>
    <t>建设2座15万m³蓄水池，为墨玉县万亩现代设施农业项目区供水；新建蓄水池放水泵站2座。</t>
  </si>
  <si>
    <t>MY2025-088</t>
  </si>
  <si>
    <t>墨玉县万亩现代设施农业供电系统建设项目（一期）</t>
  </si>
  <si>
    <t>10kV架空线路部分：新建10千伏架空线路路径长8.75千米（新建10千伏架空线路路径长6.6千米，采用JKLGYJ-10kV-240/30m㎡型绝缘导线；新建10千伏架空线路路径长2.15千米，采用JKLGYJ-10kV-70/10m㎡型绝缘导线）。
10kV电缆线路部分：新建10千伏电缆长0.1千米，电缆采用ZC-YJV22-8.7/15-3×70m㎡型。
0.4kV架空线路部分：新建0.4千伏架空线路路径长6.9千米，采用JKLGYJ-1kV-240/30m㎡型绝缘。
0.4kV电缆线路部分：新建0.4千伏电缆长0.94千米（新建0.4千伏电缆长0.12千米，电缆采用WDZNA-YJV-4×50m㎡型；新建0.4千伏电缆长0.82千米，电缆采用WDZNA-YJV-4×35m㎡型）。
电杆部分：新立电杆Fφ190-12共168基，新立电杆Fφ190-15共145基。
设备部分：新装500kVA箱式变电站1座，新装800kVA箱式变电站1座，新装250kVA柱上变压器3座，新装400kVA柱上变压器14座，新装五合一综合配电箱（JP柜）17个，新装箱式变电站基础2座，新装箱式变电站围栏2座，新装柱上变压器围栏17座。新装柱上断路器1台，新装高压计量箱1台，新装低压分控箱120个，新装防溅水型插座（2+3孔）120套。</t>
  </si>
  <si>
    <t>MY2025-089</t>
  </si>
  <si>
    <t>墨玉县万亩现代设施农业道路系统建设项目（一期）</t>
  </si>
  <si>
    <t>新建道路长度为10505.524米（含10条线路），其中4米宽行车道7751.921米，4.5米宽行车道2753.603米，道路等级为巷路，实施道路沿线交叉口共15个，在线1K0+800(右侧)、K1+140(左侧)、K1+460(右侧)、K1+800(左侧)、K2+140(右侧)、K2+520(左侧)设置错车道。道路两侧均为0.5米土路肩。</t>
  </si>
  <si>
    <t>MY2025-090</t>
  </si>
  <si>
    <t>墨玉县万亩现代设施农业分水系统建设项目（二期）</t>
  </si>
  <si>
    <t>新建15万方蓄水池2座、90㎡泵房2座、DN300分水主管道400米及配套泵等设施设备</t>
  </si>
  <si>
    <t>MY2025-096</t>
  </si>
  <si>
    <t>墨玉县万亩现代设施农业道路系统建设项目（二期）</t>
  </si>
  <si>
    <t>新建道路长度为14877米（含13条线路），其中4米宽行车道11086米，4.5米宽行车道3791米，道路等级为巷路，实施道路沿线交叉口共12个，道路两侧均为0.5米土路肩。</t>
  </si>
  <si>
    <t>MY2025-097</t>
  </si>
  <si>
    <t>墨玉县万亩现代设施农业供电系统建设项目（二期）</t>
  </si>
  <si>
    <t>0.4kV架空线路部分：新建0.4千伏架空线路路径长10.04千米，采用JKLGYJ-1kV-240/30m㎡型绝缘。
0.4kV电缆线路部分：新建0.4千伏电缆长1.64千米（新建0.4千伏电缆长0.42千米，电缆采用WDZNA-YJV-4×50m㎡型；新建0.4千伏电缆长1.22千米，电缆采用WDZNA-YJV-4×35m㎡型）。
电杆部分：新立电杆Fφ190-12共248基.
设备部分：新装250kVA柱上变压器3座，新装400kVA柱上变压器16座，新装五合一综合配电箱（JP柜）19个，新装柱上变压器围栏19座。新装柱上断路器1台，新装高压计量箱1台，新装低压分控箱150个，新装防溅水型插座（2+3孔）150套。</t>
  </si>
  <si>
    <t>MY2025-091</t>
  </si>
  <si>
    <t>墨玉县阿克萨拉依乡友谊村等2个村防渗渠建设项目</t>
  </si>
  <si>
    <t>墨玉县阿克萨拉依乡友谊村、花园村</t>
  </si>
  <si>
    <t>墨玉县阿克萨拉依乡2025年以工代赈渠道防渗工程（花园村、友谊村）防渗改2造总长度4.218km，其中阿克萨拉依乡花园村5条支斗渠防渗改造总长度3.039km、友谊4条支斗渠防渗改造总长度1.179km，渠道设计流量为0.2～0.5m³/s。计划改建、新建渠系建筑物84座，其中水闸44座、农桥32座、测水桥3座、跌水1座、连接段2座、消力池1座、渡槽1座。</t>
  </si>
  <si>
    <t>墨玉县阿克萨拉依乡人民政府</t>
  </si>
  <si>
    <t>MY2025-092</t>
  </si>
  <si>
    <t>墨玉县2025年易地搬迁地方政府债券贴息补助项目</t>
  </si>
  <si>
    <t>墨玉“十三五”期间易地搬迁地方政府债券资金利息资金给予贴息补助。</t>
  </si>
  <si>
    <t>墨玉县财政局</t>
  </si>
  <si>
    <t>MY2025-093</t>
  </si>
  <si>
    <t>墨玉县吐外特乡库木艾日克村等5个村渠道防渗建设推广以工代赈项目</t>
  </si>
  <si>
    <t>墨玉县吐外特乡吐外特村、库木艾日克村、琼库勒村、托和马克村、萨亚特村</t>
  </si>
  <si>
    <t>防渗改建渠道总长为4.515km，设计流量为0.2-0.5m³/s，配套渠系建筑物71座，其中节制分水闸11座，农桥60座。</t>
  </si>
  <si>
    <t>MY2025-094</t>
  </si>
  <si>
    <t>墨玉县奎牙镇玉泉村等3个村渠道防渗建设推广以工代赈项目</t>
  </si>
  <si>
    <t>墨玉县奎牙镇玉泉村、阿其克乌依村、古勒其村</t>
  </si>
  <si>
    <t>本工程涉及墨玉县奎牙镇玉泉村、古勒其村、阿其克乌依村等3个村，改建斗渠共计4条，总长 4.097km，配套完善渠系建筑物 93 座，其中，水闸51座，涵桥42座。</t>
  </si>
  <si>
    <t>墨玉县奎牙镇人民政府</t>
  </si>
  <si>
    <t>MY2025-095</t>
  </si>
  <si>
    <t>墨玉县普恰克其镇库勒艾日克村创业基地建设项目</t>
  </si>
  <si>
    <t>墨玉县普恰克其镇库勒艾日克村</t>
  </si>
  <si>
    <t>计划申请建设一处总占地面积3000㎡的创业基地，建筑面积1000㎡上下两层、场地硬化2000㎡，改造提升周边给排水管网、修建交通标识设施以及相关配套附属设施</t>
  </si>
  <si>
    <t>MY2025-098</t>
  </si>
  <si>
    <t>墨玉县现代农业产业园制冷设备改造提升项目</t>
  </si>
  <si>
    <t>改建</t>
  </si>
  <si>
    <t>墨玉县现代农业产业园香山路10号</t>
  </si>
  <si>
    <t>1、对屠宰厂15间速冷库（1350平方）、4间常温库（5452.8平方）、1间冰鲜库（384平方）、1条风冷线（165.984平方）涉及的压力管道、压力容器等进行维修改造。
2、对制冷机房（压缩机、电机、氟利昂泵、安全附件、所有阀门）进行维修改造。
3、对制冷辅助设备（蒸发冷、冷风机、水路、电路）等进行维修改造。
4、对控制系统进行改造升级。</t>
  </si>
  <si>
    <t>MY2025-099</t>
  </si>
  <si>
    <t>墨玉县扎瓦镇库提热木村、铁热克阿依拉村防渗渠建设推广以工代赈项目</t>
  </si>
  <si>
    <t>墨玉县扎瓦镇库提热木村、铁热克阿依拉村</t>
  </si>
  <si>
    <t>墨玉县扎瓦镇库提热木村、铁热克阿依拉村渠道防渗4.5公里，设计流量为0.3～1.0立方米/秒，配套相应渠系建筑物。</t>
  </si>
  <si>
    <t>扎瓦镇人民政府</t>
  </si>
  <si>
    <t>MY2025-100</t>
  </si>
  <si>
    <t>墨玉县扎瓦镇加依铁热克村、巴什托格热克村、托盖托格拉克村防渗渠建设推广以工代赈项目</t>
  </si>
  <si>
    <t>墨玉县加依铁热克村、巴什托格热克村、托盖托格拉克村</t>
  </si>
  <si>
    <t>墨玉县扎瓦镇加依铁热克村、巴什托格热克村、托盖托格拉克村渠道防渗4公里，设计流量为0.3～0.5立方米/秒，配套相应渠系建筑物。</t>
  </si>
  <si>
    <t>MY2025-101</t>
  </si>
  <si>
    <t>墨玉县2025年巩固拓展脱贫攻坚成果到户以奖代补-创业奖补项目</t>
  </si>
  <si>
    <t>纳入全国防止返贫监测和衔接推进乡村振兴信息系统管理，有发展条件、发展愿望的帮扶对象鼓励自主创业，自主经营场所给予一定的补助。其中：对依法取得营业执照、相关资质或营业许可，从事特色手工产品制作、食品加工、农业农村生产生活服务等经营活动，生产或经营面积在20平方米（含）以上，正常经营至少6个月的，按照不超过2000元标准给予一次性补助；生产或经营面积不足20平方米（包括餐车、零售点等移动式摊位），正常经营至少3个月的，按照不超过1000元的标准给予一次性补助。</t>
  </si>
  <si>
    <t>墨玉县市场监督管理局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</si>
</sst>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0_ "/>
    <numFmt numFmtId="178" formatCode="0.00_ "/>
  </numFmts>
  <fonts count="30">
    <font>
      <sz val="12"/>
      <name val="宋体"/>
      <charset val="134"/>
    </font>
    <font>
      <sz val="11"/>
      <name val="方正小标宋简体"/>
      <charset val="134"/>
    </font>
    <font>
      <b/>
      <sz val="10"/>
      <name val="方正楷体简体"/>
      <charset val="134"/>
    </font>
    <font>
      <sz val="12"/>
      <name val="方正黑体简体"/>
      <charset val="134"/>
    </font>
    <font>
      <sz val="11"/>
      <name val="黑体"/>
      <charset val="134"/>
    </font>
    <font>
      <sz val="11"/>
      <name val="Times New Roman"/>
      <charset val="134"/>
    </font>
    <font>
      <sz val="11"/>
      <name val="宋体"/>
      <charset val="134"/>
      <scheme val="minor"/>
    </font>
    <font>
      <sz val="20"/>
      <name val="方正小标宋简体"/>
      <charset val="134"/>
    </font>
    <font>
      <sz val="10"/>
      <name val="黑体"/>
      <charset val="134"/>
    </font>
    <font>
      <b/>
      <sz val="10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/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176" fontId="5" fillId="0" borderId="0" xfId="0" applyNumberFormat="1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Alignment="1"/>
    <xf numFmtId="0" fontId="0" fillId="0" borderId="0" xfId="0" applyFont="1" applyFill="1">
      <alignment vertical="center"/>
    </xf>
    <xf numFmtId="0" fontId="7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left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178" fontId="3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178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70"/>
  <sheetViews>
    <sheetView tabSelected="1" zoomScale="80" zoomScaleNormal="80" workbookViewId="0">
      <pane xSplit="4" ySplit="5" topLeftCell="F56" activePane="bottomRight" state="frozen"/>
      <selection/>
      <selection pane="topRight"/>
      <selection pane="bottomLeft"/>
      <selection pane="bottomRight" activeCell="Y6" sqref="Y6"/>
    </sheetView>
  </sheetViews>
  <sheetFormatPr defaultColWidth="9" defaultRowHeight="15"/>
  <cols>
    <col min="1" max="1" width="4.125" style="5" customWidth="1"/>
    <col min="2" max="2" width="5.875" style="5" customWidth="1"/>
    <col min="3" max="3" width="9.375" style="5" customWidth="1"/>
    <col min="4" max="4" width="16.025" style="5" customWidth="1"/>
    <col min="5" max="5" width="8.775" style="5" customWidth="1"/>
    <col min="6" max="6" width="7.625" style="5" customWidth="1"/>
    <col min="7" max="7" width="24.9916666666667" style="5" customWidth="1"/>
    <col min="8" max="8" width="67.7833333333333" style="6" customWidth="1"/>
    <col min="9" max="9" width="13.75" style="7" customWidth="1"/>
    <col min="10" max="10" width="10" style="7" customWidth="1"/>
    <col min="11" max="11" width="9.05833333333333" style="7" customWidth="1"/>
    <col min="12" max="12" width="12.125" style="7" customWidth="1"/>
    <col min="13" max="13" width="11.425" style="7" customWidth="1"/>
    <col min="14" max="14" width="11.25" style="7" customWidth="1"/>
    <col min="15" max="15" width="9.125" style="7" customWidth="1"/>
    <col min="16" max="16" width="9.525" style="7" customWidth="1"/>
    <col min="17" max="17" width="8.59166666666667" style="7" customWidth="1"/>
    <col min="18" max="18" width="7.34166666666667" style="7" customWidth="1"/>
    <col min="19" max="19" width="7.18333333333333" style="7" customWidth="1"/>
    <col min="20" max="20" width="6.71666666666667" style="7" customWidth="1"/>
    <col min="21" max="21" width="7.33333333333333" style="7" customWidth="1"/>
    <col min="22" max="22" width="7.18333333333333" style="8" customWidth="1"/>
    <col min="23" max="16358" width="9" style="9"/>
    <col min="16359" max="16384" width="9" style="10"/>
  </cols>
  <sheetData>
    <row r="1" s="1" customFormat="1" ht="53" customHeight="1" spans="1:22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</row>
    <row r="2" s="2" customFormat="1" ht="30" customHeight="1" spans="1:22">
      <c r="A2" s="12" t="s">
        <v>1</v>
      </c>
      <c r="B2" s="12" t="s">
        <v>2</v>
      </c>
      <c r="C2" s="12" t="s">
        <v>3</v>
      </c>
      <c r="D2" s="12" t="s">
        <v>4</v>
      </c>
      <c r="E2" s="12" t="s">
        <v>5</v>
      </c>
      <c r="F2" s="12" t="s">
        <v>6</v>
      </c>
      <c r="G2" s="12" t="s">
        <v>7</v>
      </c>
      <c r="H2" s="12" t="s">
        <v>8</v>
      </c>
      <c r="I2" s="17" t="s">
        <v>9</v>
      </c>
      <c r="J2" s="18" t="s">
        <v>10</v>
      </c>
      <c r="K2" s="18"/>
      <c r="L2" s="18"/>
      <c r="M2" s="17" t="s">
        <v>11</v>
      </c>
      <c r="N2" s="17" t="s">
        <v>12</v>
      </c>
      <c r="O2" s="17"/>
      <c r="P2" s="17"/>
      <c r="Q2" s="17"/>
      <c r="R2" s="17"/>
      <c r="S2" s="17"/>
      <c r="T2" s="17"/>
      <c r="U2" s="17"/>
      <c r="V2" s="17" t="s">
        <v>13</v>
      </c>
    </row>
    <row r="3" s="2" customFormat="1" ht="27" customHeight="1" spans="1:22">
      <c r="A3" s="12"/>
      <c r="B3" s="12"/>
      <c r="C3" s="12"/>
      <c r="D3" s="12"/>
      <c r="E3" s="12"/>
      <c r="F3" s="12"/>
      <c r="G3" s="12"/>
      <c r="H3" s="12"/>
      <c r="I3" s="17"/>
      <c r="J3" s="18" t="s">
        <v>14</v>
      </c>
      <c r="K3" s="18" t="s">
        <v>15</v>
      </c>
      <c r="L3" s="18" t="s">
        <v>16</v>
      </c>
      <c r="M3" s="17"/>
      <c r="N3" s="12" t="s">
        <v>17</v>
      </c>
      <c r="O3" s="12"/>
      <c r="P3" s="12"/>
      <c r="Q3" s="12"/>
      <c r="R3" s="17" t="s">
        <v>18</v>
      </c>
      <c r="S3" s="17" t="s">
        <v>19</v>
      </c>
      <c r="T3" s="17" t="s">
        <v>20</v>
      </c>
      <c r="U3" s="17" t="s">
        <v>21</v>
      </c>
      <c r="V3" s="17"/>
    </row>
    <row r="4" s="2" customFormat="1" ht="62" customHeight="1" spans="1:22">
      <c r="A4" s="12"/>
      <c r="B4" s="12"/>
      <c r="C4" s="12"/>
      <c r="D4" s="12"/>
      <c r="E4" s="12"/>
      <c r="F4" s="12"/>
      <c r="G4" s="12"/>
      <c r="H4" s="12"/>
      <c r="I4" s="17"/>
      <c r="J4" s="18"/>
      <c r="K4" s="18"/>
      <c r="L4" s="18"/>
      <c r="M4" s="17"/>
      <c r="N4" s="18" t="s">
        <v>22</v>
      </c>
      <c r="O4" s="18" t="s">
        <v>23</v>
      </c>
      <c r="P4" s="18" t="s">
        <v>24</v>
      </c>
      <c r="Q4" s="18" t="s">
        <v>25</v>
      </c>
      <c r="R4" s="17"/>
      <c r="S4" s="17"/>
      <c r="T4" s="17"/>
      <c r="U4" s="17"/>
      <c r="V4" s="17"/>
    </row>
    <row r="5" s="3" customFormat="1" ht="43" customHeight="1" spans="1:22">
      <c r="A5" s="13" t="s">
        <v>26</v>
      </c>
      <c r="B5" s="13"/>
      <c r="C5" s="13"/>
      <c r="D5" s="13"/>
      <c r="E5" s="13"/>
      <c r="F5" s="13"/>
      <c r="G5" s="13"/>
      <c r="H5" s="14"/>
      <c r="I5" s="19"/>
      <c r="J5" s="20">
        <f t="shared" ref="J5:V5" si="0">SUBTOTAL(9,J6:J70)</f>
        <v>213464.25</v>
      </c>
      <c r="K5" s="20">
        <f t="shared" si="0"/>
        <v>0</v>
      </c>
      <c r="L5" s="20">
        <f t="shared" si="0"/>
        <v>143534.82</v>
      </c>
      <c r="M5" s="20">
        <f t="shared" si="0"/>
        <v>127602</v>
      </c>
      <c r="N5" s="20">
        <f t="shared" si="0"/>
        <v>121756.000037</v>
      </c>
      <c r="O5" s="20">
        <f t="shared" si="0"/>
        <v>3032.999963</v>
      </c>
      <c r="P5" s="20">
        <f t="shared" si="0"/>
        <v>2381</v>
      </c>
      <c r="Q5" s="20">
        <f t="shared" si="0"/>
        <v>0</v>
      </c>
      <c r="R5" s="20">
        <f t="shared" si="0"/>
        <v>0</v>
      </c>
      <c r="S5" s="20">
        <f t="shared" si="0"/>
        <v>0</v>
      </c>
      <c r="T5" s="20">
        <f t="shared" si="0"/>
        <v>0</v>
      </c>
      <c r="U5" s="20">
        <f t="shared" si="0"/>
        <v>432</v>
      </c>
      <c r="V5" s="20"/>
    </row>
    <row r="6" s="4" customFormat="1" ht="75" customHeight="1" spans="1:22">
      <c r="A6" s="15">
        <v>1</v>
      </c>
      <c r="B6" s="15">
        <v>2025</v>
      </c>
      <c r="C6" s="15" t="s">
        <v>27</v>
      </c>
      <c r="D6" s="15" t="s">
        <v>28</v>
      </c>
      <c r="E6" s="15" t="s">
        <v>29</v>
      </c>
      <c r="F6" s="15" t="s">
        <v>30</v>
      </c>
      <c r="G6" s="15" t="s">
        <v>31</v>
      </c>
      <c r="H6" s="16" t="s">
        <v>32</v>
      </c>
      <c r="I6" s="21" t="s">
        <v>33</v>
      </c>
      <c r="J6" s="22">
        <v>25000</v>
      </c>
      <c r="K6" s="22"/>
      <c r="L6" s="22">
        <v>25000</v>
      </c>
      <c r="M6" s="22">
        <f t="shared" ref="M6:M69" si="1">SUM(N6:U6)</f>
        <v>24200.150265</v>
      </c>
      <c r="N6" s="22">
        <v>24200.150265</v>
      </c>
      <c r="O6" s="22"/>
      <c r="P6" s="22"/>
      <c r="Q6" s="22"/>
      <c r="R6" s="22"/>
      <c r="S6" s="22"/>
      <c r="T6" s="23"/>
      <c r="U6" s="23"/>
      <c r="V6" s="15" t="s">
        <v>34</v>
      </c>
    </row>
    <row r="7" s="4" customFormat="1" ht="100" customHeight="1" spans="1:22">
      <c r="A7" s="15">
        <v>2</v>
      </c>
      <c r="B7" s="15">
        <v>2025</v>
      </c>
      <c r="C7" s="15" t="s">
        <v>35</v>
      </c>
      <c r="D7" s="15" t="s">
        <v>36</v>
      </c>
      <c r="E7" s="15" t="s">
        <v>29</v>
      </c>
      <c r="F7" s="15" t="s">
        <v>30</v>
      </c>
      <c r="G7" s="15" t="s">
        <v>31</v>
      </c>
      <c r="H7" s="16" t="s">
        <v>37</v>
      </c>
      <c r="I7" s="21" t="s">
        <v>33</v>
      </c>
      <c r="J7" s="22">
        <v>10000</v>
      </c>
      <c r="K7" s="22"/>
      <c r="L7" s="22">
        <v>10000</v>
      </c>
      <c r="M7" s="22">
        <f t="shared" si="1"/>
        <v>7789.29622</v>
      </c>
      <c r="N7" s="22">
        <v>7789.29622</v>
      </c>
      <c r="O7" s="22"/>
      <c r="P7" s="22"/>
      <c r="Q7" s="22"/>
      <c r="R7" s="22"/>
      <c r="S7" s="22"/>
      <c r="T7" s="23"/>
      <c r="U7" s="23"/>
      <c r="V7" s="15" t="s">
        <v>34</v>
      </c>
    </row>
    <row r="8" s="4" customFormat="1" ht="75" customHeight="1" spans="1:22">
      <c r="A8" s="15">
        <v>3</v>
      </c>
      <c r="B8" s="15">
        <v>2025</v>
      </c>
      <c r="C8" s="15" t="s">
        <v>38</v>
      </c>
      <c r="D8" s="15" t="s">
        <v>39</v>
      </c>
      <c r="E8" s="15" t="s">
        <v>29</v>
      </c>
      <c r="F8" s="15" t="s">
        <v>30</v>
      </c>
      <c r="G8" s="15" t="s">
        <v>31</v>
      </c>
      <c r="H8" s="16" t="s">
        <v>40</v>
      </c>
      <c r="I8" s="21" t="s">
        <v>33</v>
      </c>
      <c r="J8" s="22">
        <v>1700</v>
      </c>
      <c r="K8" s="22"/>
      <c r="L8" s="22">
        <v>1700</v>
      </c>
      <c r="M8" s="22">
        <f t="shared" si="1"/>
        <v>1576.119</v>
      </c>
      <c r="N8" s="22">
        <v>1576.119</v>
      </c>
      <c r="O8" s="22"/>
      <c r="P8" s="22"/>
      <c r="Q8" s="22"/>
      <c r="R8" s="22"/>
      <c r="S8" s="22"/>
      <c r="T8" s="23"/>
      <c r="U8" s="23"/>
      <c r="V8" s="15" t="s">
        <v>34</v>
      </c>
    </row>
    <row r="9" s="4" customFormat="1" ht="83" customHeight="1" spans="1:22">
      <c r="A9" s="15">
        <v>4</v>
      </c>
      <c r="B9" s="15">
        <v>2025</v>
      </c>
      <c r="C9" s="15" t="s">
        <v>41</v>
      </c>
      <c r="D9" s="15" t="s">
        <v>42</v>
      </c>
      <c r="E9" s="15" t="s">
        <v>29</v>
      </c>
      <c r="F9" s="15" t="s">
        <v>30</v>
      </c>
      <c r="G9" s="15" t="s">
        <v>31</v>
      </c>
      <c r="H9" s="16" t="s">
        <v>43</v>
      </c>
      <c r="I9" s="21" t="s">
        <v>44</v>
      </c>
      <c r="J9" s="22">
        <v>5000</v>
      </c>
      <c r="K9" s="22"/>
      <c r="L9" s="22">
        <v>5000</v>
      </c>
      <c r="M9" s="22">
        <f t="shared" si="1"/>
        <v>3527.86108</v>
      </c>
      <c r="N9" s="22">
        <v>3527.86108</v>
      </c>
      <c r="O9" s="22"/>
      <c r="P9" s="22"/>
      <c r="Q9" s="22"/>
      <c r="R9" s="22"/>
      <c r="S9" s="22"/>
      <c r="T9" s="23"/>
      <c r="U9" s="23"/>
      <c r="V9" s="15" t="s">
        <v>34</v>
      </c>
    </row>
    <row r="10" s="4" customFormat="1" ht="67" customHeight="1" spans="1:22">
      <c r="A10" s="15">
        <v>5</v>
      </c>
      <c r="B10" s="15">
        <v>2025</v>
      </c>
      <c r="C10" s="15" t="s">
        <v>45</v>
      </c>
      <c r="D10" s="15" t="s">
        <v>46</v>
      </c>
      <c r="E10" s="15" t="s">
        <v>47</v>
      </c>
      <c r="F10" s="15" t="s">
        <v>30</v>
      </c>
      <c r="G10" s="15" t="s">
        <v>31</v>
      </c>
      <c r="H10" s="16" t="s">
        <v>48</v>
      </c>
      <c r="I10" s="21" t="s">
        <v>49</v>
      </c>
      <c r="J10" s="22">
        <v>5937</v>
      </c>
      <c r="K10" s="22"/>
      <c r="L10" s="22">
        <v>5937</v>
      </c>
      <c r="M10" s="22">
        <f t="shared" si="1"/>
        <v>5828.55</v>
      </c>
      <c r="N10" s="22">
        <v>5828.55</v>
      </c>
      <c r="O10" s="22"/>
      <c r="P10" s="22"/>
      <c r="Q10" s="22"/>
      <c r="R10" s="22"/>
      <c r="S10" s="22"/>
      <c r="T10" s="23"/>
      <c r="U10" s="23"/>
      <c r="V10" s="15" t="s">
        <v>34</v>
      </c>
    </row>
    <row r="11" s="4" customFormat="1" ht="100" customHeight="1" spans="1:22">
      <c r="A11" s="15">
        <v>6</v>
      </c>
      <c r="B11" s="15">
        <v>2025</v>
      </c>
      <c r="C11" s="15" t="s">
        <v>50</v>
      </c>
      <c r="D11" s="15" t="s">
        <v>51</v>
      </c>
      <c r="E11" s="15" t="s">
        <v>47</v>
      </c>
      <c r="F11" s="15" t="s">
        <v>30</v>
      </c>
      <c r="G11" s="15" t="s">
        <v>31</v>
      </c>
      <c r="H11" s="16" t="s">
        <v>52</v>
      </c>
      <c r="I11" s="21" t="s">
        <v>49</v>
      </c>
      <c r="J11" s="22">
        <v>4000</v>
      </c>
      <c r="K11" s="22"/>
      <c r="L11" s="22">
        <v>4000</v>
      </c>
      <c r="M11" s="22">
        <f t="shared" si="1"/>
        <v>3843.9926</v>
      </c>
      <c r="N11" s="22">
        <v>3843.9926</v>
      </c>
      <c r="O11" s="22"/>
      <c r="P11" s="22"/>
      <c r="Q11" s="22"/>
      <c r="R11" s="22"/>
      <c r="S11" s="22"/>
      <c r="T11" s="23"/>
      <c r="U11" s="23"/>
      <c r="V11" s="15" t="s">
        <v>34</v>
      </c>
    </row>
    <row r="12" s="4" customFormat="1" ht="100" customHeight="1" spans="1:22">
      <c r="A12" s="15">
        <v>7</v>
      </c>
      <c r="B12" s="15">
        <v>2025</v>
      </c>
      <c r="C12" s="15" t="s">
        <v>53</v>
      </c>
      <c r="D12" s="15" t="s">
        <v>54</v>
      </c>
      <c r="E12" s="15" t="s">
        <v>29</v>
      </c>
      <c r="F12" s="15" t="s">
        <v>30</v>
      </c>
      <c r="G12" s="15" t="s">
        <v>31</v>
      </c>
      <c r="H12" s="16" t="s">
        <v>55</v>
      </c>
      <c r="I12" s="21" t="s">
        <v>33</v>
      </c>
      <c r="J12" s="22">
        <v>4500</v>
      </c>
      <c r="K12" s="22"/>
      <c r="L12" s="22">
        <v>4500</v>
      </c>
      <c r="M12" s="22">
        <f t="shared" si="1"/>
        <v>3183.038127</v>
      </c>
      <c r="N12" s="22">
        <v>2751.038127</v>
      </c>
      <c r="O12" s="22"/>
      <c r="P12" s="22"/>
      <c r="Q12" s="22"/>
      <c r="R12" s="22"/>
      <c r="S12" s="22"/>
      <c r="T12" s="23"/>
      <c r="U12" s="23">
        <v>432</v>
      </c>
      <c r="V12" s="15" t="s">
        <v>34</v>
      </c>
    </row>
    <row r="13" s="4" customFormat="1" ht="75" customHeight="1" spans="1:22">
      <c r="A13" s="15">
        <v>8</v>
      </c>
      <c r="B13" s="15">
        <v>2025</v>
      </c>
      <c r="C13" s="15" t="s">
        <v>56</v>
      </c>
      <c r="D13" s="15" t="s">
        <v>57</v>
      </c>
      <c r="E13" s="15" t="s">
        <v>58</v>
      </c>
      <c r="F13" s="15" t="s">
        <v>30</v>
      </c>
      <c r="G13" s="15" t="s">
        <v>59</v>
      </c>
      <c r="H13" s="16" t="s">
        <v>60</v>
      </c>
      <c r="I13" s="21" t="s">
        <v>61</v>
      </c>
      <c r="J13" s="22">
        <v>4500</v>
      </c>
      <c r="K13" s="22"/>
      <c r="L13" s="22">
        <v>4500</v>
      </c>
      <c r="M13" s="22">
        <f t="shared" si="1"/>
        <v>4036.5</v>
      </c>
      <c r="N13" s="22">
        <v>3999.3</v>
      </c>
      <c r="O13" s="22"/>
      <c r="P13" s="22">
        <v>37.2</v>
      </c>
      <c r="Q13" s="22"/>
      <c r="R13" s="22"/>
      <c r="S13" s="22"/>
      <c r="T13" s="23"/>
      <c r="U13" s="23"/>
      <c r="V13" s="15" t="s">
        <v>34</v>
      </c>
    </row>
    <row r="14" s="4" customFormat="1" ht="75" customHeight="1" spans="1:22">
      <c r="A14" s="15">
        <v>9</v>
      </c>
      <c r="B14" s="15">
        <v>2025</v>
      </c>
      <c r="C14" s="15" t="s">
        <v>62</v>
      </c>
      <c r="D14" s="15" t="s">
        <v>63</v>
      </c>
      <c r="E14" s="15" t="s">
        <v>64</v>
      </c>
      <c r="F14" s="15" t="s">
        <v>65</v>
      </c>
      <c r="G14" s="15" t="s">
        <v>66</v>
      </c>
      <c r="H14" s="16" t="s">
        <v>67</v>
      </c>
      <c r="I14" s="21" t="s">
        <v>68</v>
      </c>
      <c r="J14" s="22">
        <v>1100</v>
      </c>
      <c r="K14" s="22"/>
      <c r="L14" s="22">
        <v>1100</v>
      </c>
      <c r="M14" s="22">
        <f t="shared" si="1"/>
        <v>1001.99653</v>
      </c>
      <c r="N14" s="22">
        <v>1001.99653</v>
      </c>
      <c r="O14" s="22"/>
      <c r="P14" s="22"/>
      <c r="Q14" s="22"/>
      <c r="R14" s="22"/>
      <c r="S14" s="22"/>
      <c r="T14" s="23"/>
      <c r="U14" s="23"/>
      <c r="V14" s="15" t="s">
        <v>34</v>
      </c>
    </row>
    <row r="15" s="4" customFormat="1" ht="168" customHeight="1" spans="1:22">
      <c r="A15" s="15">
        <v>10</v>
      </c>
      <c r="B15" s="15">
        <v>2025</v>
      </c>
      <c r="C15" s="15" t="s">
        <v>69</v>
      </c>
      <c r="D15" s="15" t="s">
        <v>70</v>
      </c>
      <c r="E15" s="15" t="s">
        <v>64</v>
      </c>
      <c r="F15" s="15" t="s">
        <v>30</v>
      </c>
      <c r="G15" s="15" t="s">
        <v>71</v>
      </c>
      <c r="H15" s="16" t="s">
        <v>72</v>
      </c>
      <c r="I15" s="21" t="s">
        <v>68</v>
      </c>
      <c r="J15" s="22">
        <v>1500</v>
      </c>
      <c r="K15" s="22"/>
      <c r="L15" s="22">
        <v>1500</v>
      </c>
      <c r="M15" s="22">
        <f t="shared" si="1"/>
        <v>1275.11</v>
      </c>
      <c r="N15" s="22">
        <v>1275.11</v>
      </c>
      <c r="O15" s="22"/>
      <c r="P15" s="22"/>
      <c r="Q15" s="22"/>
      <c r="R15" s="22"/>
      <c r="S15" s="22"/>
      <c r="T15" s="23"/>
      <c r="U15" s="23"/>
      <c r="V15" s="15" t="s">
        <v>34</v>
      </c>
    </row>
    <row r="16" s="4" customFormat="1" ht="53" customHeight="1" spans="1:22">
      <c r="A16" s="15">
        <v>11</v>
      </c>
      <c r="B16" s="15">
        <v>2025</v>
      </c>
      <c r="C16" s="15" t="s">
        <v>73</v>
      </c>
      <c r="D16" s="15" t="s">
        <v>74</v>
      </c>
      <c r="E16" s="15" t="s">
        <v>29</v>
      </c>
      <c r="F16" s="15" t="s">
        <v>65</v>
      </c>
      <c r="G16" s="15" t="s">
        <v>75</v>
      </c>
      <c r="H16" s="16" t="s">
        <v>76</v>
      </c>
      <c r="I16" s="21" t="s">
        <v>77</v>
      </c>
      <c r="J16" s="22">
        <v>600</v>
      </c>
      <c r="K16" s="22"/>
      <c r="L16" s="22">
        <v>600</v>
      </c>
      <c r="M16" s="22">
        <f t="shared" si="1"/>
        <v>486.4912</v>
      </c>
      <c r="N16" s="22">
        <v>486.4912</v>
      </c>
      <c r="O16" s="22"/>
      <c r="P16" s="22"/>
      <c r="Q16" s="22"/>
      <c r="R16" s="22"/>
      <c r="S16" s="22"/>
      <c r="T16" s="23"/>
      <c r="U16" s="23"/>
      <c r="V16" s="15" t="s">
        <v>34</v>
      </c>
    </row>
    <row r="17" s="4" customFormat="1" ht="75" customHeight="1" spans="1:22">
      <c r="A17" s="15">
        <v>12</v>
      </c>
      <c r="B17" s="15">
        <v>2025</v>
      </c>
      <c r="C17" s="15" t="s">
        <v>78</v>
      </c>
      <c r="D17" s="15" t="s">
        <v>79</v>
      </c>
      <c r="E17" s="15" t="s">
        <v>29</v>
      </c>
      <c r="F17" s="15" t="s">
        <v>30</v>
      </c>
      <c r="G17" s="15" t="s">
        <v>80</v>
      </c>
      <c r="H17" s="16" t="s">
        <v>81</v>
      </c>
      <c r="I17" s="21" t="s">
        <v>82</v>
      </c>
      <c r="J17" s="22">
        <v>400</v>
      </c>
      <c r="K17" s="22"/>
      <c r="L17" s="22">
        <v>400</v>
      </c>
      <c r="M17" s="22">
        <f t="shared" si="1"/>
        <v>360</v>
      </c>
      <c r="N17" s="22">
        <v>360</v>
      </c>
      <c r="O17" s="22"/>
      <c r="P17" s="22"/>
      <c r="Q17" s="22"/>
      <c r="R17" s="22"/>
      <c r="S17" s="22"/>
      <c r="T17" s="23"/>
      <c r="U17" s="23"/>
      <c r="V17" s="15" t="s">
        <v>34</v>
      </c>
    </row>
    <row r="18" s="4" customFormat="1" ht="60" customHeight="1" spans="1:22">
      <c r="A18" s="15">
        <v>13</v>
      </c>
      <c r="B18" s="15">
        <v>2025</v>
      </c>
      <c r="C18" s="15" t="s">
        <v>83</v>
      </c>
      <c r="D18" s="15" t="s">
        <v>84</v>
      </c>
      <c r="E18" s="15" t="s">
        <v>64</v>
      </c>
      <c r="F18" s="15" t="s">
        <v>30</v>
      </c>
      <c r="G18" s="15" t="s">
        <v>85</v>
      </c>
      <c r="H18" s="16" t="s">
        <v>86</v>
      </c>
      <c r="I18" s="21" t="s">
        <v>44</v>
      </c>
      <c r="J18" s="22">
        <v>3800</v>
      </c>
      <c r="K18" s="22"/>
      <c r="L18" s="22">
        <v>3800</v>
      </c>
      <c r="M18" s="22">
        <f t="shared" si="1"/>
        <v>3397.157676</v>
      </c>
      <c r="N18" s="22">
        <v>3397.157676</v>
      </c>
      <c r="O18" s="22"/>
      <c r="P18" s="22"/>
      <c r="Q18" s="22"/>
      <c r="R18" s="22"/>
      <c r="S18" s="22"/>
      <c r="T18" s="23"/>
      <c r="U18" s="23"/>
      <c r="V18" s="15" t="s">
        <v>34</v>
      </c>
    </row>
    <row r="19" s="4" customFormat="1" ht="53" customHeight="1" spans="1:22">
      <c r="A19" s="15">
        <v>14</v>
      </c>
      <c r="B19" s="15">
        <v>2025</v>
      </c>
      <c r="C19" s="15" t="s">
        <v>87</v>
      </c>
      <c r="D19" s="15" t="s">
        <v>88</v>
      </c>
      <c r="E19" s="15" t="s">
        <v>64</v>
      </c>
      <c r="F19" s="15" t="s">
        <v>30</v>
      </c>
      <c r="G19" s="15" t="s">
        <v>66</v>
      </c>
      <c r="H19" s="16" t="s">
        <v>89</v>
      </c>
      <c r="I19" s="21" t="s">
        <v>44</v>
      </c>
      <c r="J19" s="22">
        <v>3600</v>
      </c>
      <c r="K19" s="22"/>
      <c r="L19" s="22">
        <v>3600</v>
      </c>
      <c r="M19" s="22">
        <f t="shared" si="1"/>
        <v>3198.444775</v>
      </c>
      <c r="N19" s="22">
        <v>3198.444775</v>
      </c>
      <c r="O19" s="22"/>
      <c r="P19" s="22"/>
      <c r="Q19" s="22"/>
      <c r="R19" s="22"/>
      <c r="S19" s="22"/>
      <c r="T19" s="23"/>
      <c r="U19" s="23"/>
      <c r="V19" s="15" t="s">
        <v>34</v>
      </c>
    </row>
    <row r="20" s="4" customFormat="1" ht="120" spans="1:22">
      <c r="A20" s="15">
        <v>15</v>
      </c>
      <c r="B20" s="15">
        <v>2025</v>
      </c>
      <c r="C20" s="15" t="s">
        <v>90</v>
      </c>
      <c r="D20" s="15" t="s">
        <v>91</v>
      </c>
      <c r="E20" s="15" t="s">
        <v>29</v>
      </c>
      <c r="F20" s="15" t="s">
        <v>30</v>
      </c>
      <c r="G20" s="15" t="s">
        <v>92</v>
      </c>
      <c r="H20" s="16" t="s">
        <v>93</v>
      </c>
      <c r="I20" s="21" t="s">
        <v>44</v>
      </c>
      <c r="J20" s="22">
        <v>7300</v>
      </c>
      <c r="K20" s="22"/>
      <c r="L20" s="22">
        <v>7300</v>
      </c>
      <c r="M20" s="22">
        <f t="shared" si="1"/>
        <v>6283.767549</v>
      </c>
      <c r="N20" s="22">
        <v>6283.767549</v>
      </c>
      <c r="O20" s="22"/>
      <c r="P20" s="22"/>
      <c r="Q20" s="22"/>
      <c r="R20" s="22"/>
      <c r="S20" s="22"/>
      <c r="T20" s="23"/>
      <c r="U20" s="23"/>
      <c r="V20" s="15" t="s">
        <v>34</v>
      </c>
    </row>
    <row r="21" s="4" customFormat="1" ht="112" customHeight="1" spans="1:22">
      <c r="A21" s="15">
        <v>16</v>
      </c>
      <c r="B21" s="15">
        <v>2025</v>
      </c>
      <c r="C21" s="15" t="s">
        <v>94</v>
      </c>
      <c r="D21" s="15" t="s">
        <v>95</v>
      </c>
      <c r="E21" s="15" t="s">
        <v>29</v>
      </c>
      <c r="F21" s="15" t="s">
        <v>30</v>
      </c>
      <c r="G21" s="15" t="s">
        <v>96</v>
      </c>
      <c r="H21" s="16" t="s">
        <v>97</v>
      </c>
      <c r="I21" s="21" t="s">
        <v>77</v>
      </c>
      <c r="J21" s="22">
        <v>76929.43</v>
      </c>
      <c r="K21" s="22"/>
      <c r="L21" s="22">
        <v>10000</v>
      </c>
      <c r="M21" s="22">
        <f t="shared" si="1"/>
        <v>8772.37</v>
      </c>
      <c r="N21" s="22">
        <v>8772.37</v>
      </c>
      <c r="O21" s="22"/>
      <c r="P21" s="22"/>
      <c r="Q21" s="22"/>
      <c r="R21" s="22"/>
      <c r="S21" s="22"/>
      <c r="T21" s="23"/>
      <c r="U21" s="23"/>
      <c r="V21" s="15" t="s">
        <v>34</v>
      </c>
    </row>
    <row r="22" s="4" customFormat="1" ht="76" customHeight="1" spans="1:22">
      <c r="A22" s="15">
        <v>17</v>
      </c>
      <c r="B22" s="15">
        <v>2025</v>
      </c>
      <c r="C22" s="15" t="s">
        <v>98</v>
      </c>
      <c r="D22" s="15" t="s">
        <v>99</v>
      </c>
      <c r="E22" s="15" t="s">
        <v>29</v>
      </c>
      <c r="F22" s="15" t="s">
        <v>30</v>
      </c>
      <c r="G22" s="15" t="s">
        <v>100</v>
      </c>
      <c r="H22" s="16" t="s">
        <v>101</v>
      </c>
      <c r="I22" s="21" t="s">
        <v>82</v>
      </c>
      <c r="J22" s="22">
        <v>400</v>
      </c>
      <c r="K22" s="22"/>
      <c r="L22" s="22">
        <v>400</v>
      </c>
      <c r="M22" s="22">
        <f t="shared" si="1"/>
        <v>359.835952</v>
      </c>
      <c r="N22" s="22">
        <v>359.835952</v>
      </c>
      <c r="O22" s="22"/>
      <c r="P22" s="22"/>
      <c r="Q22" s="22"/>
      <c r="R22" s="22"/>
      <c r="S22" s="22"/>
      <c r="T22" s="23"/>
      <c r="U22" s="23"/>
      <c r="V22" s="15" t="s">
        <v>34</v>
      </c>
    </row>
    <row r="23" s="4" customFormat="1" ht="124" customHeight="1" spans="1:22">
      <c r="A23" s="15">
        <v>18</v>
      </c>
      <c r="B23" s="15">
        <v>2025</v>
      </c>
      <c r="C23" s="15" t="s">
        <v>102</v>
      </c>
      <c r="D23" s="15" t="s">
        <v>103</v>
      </c>
      <c r="E23" s="15" t="s">
        <v>29</v>
      </c>
      <c r="F23" s="15" t="s">
        <v>30</v>
      </c>
      <c r="G23" s="15" t="s">
        <v>104</v>
      </c>
      <c r="H23" s="16" t="s">
        <v>105</v>
      </c>
      <c r="I23" s="21" t="s">
        <v>106</v>
      </c>
      <c r="J23" s="22">
        <v>2000</v>
      </c>
      <c r="K23" s="22"/>
      <c r="L23" s="22">
        <v>2000</v>
      </c>
      <c r="M23" s="22">
        <f t="shared" si="1"/>
        <v>1877.176514</v>
      </c>
      <c r="N23" s="22">
        <v>1877.176514</v>
      </c>
      <c r="O23" s="22"/>
      <c r="P23" s="22"/>
      <c r="Q23" s="22"/>
      <c r="R23" s="22"/>
      <c r="S23" s="22"/>
      <c r="T23" s="23"/>
      <c r="U23" s="23"/>
      <c r="V23" s="15" t="s">
        <v>34</v>
      </c>
    </row>
    <row r="24" s="4" customFormat="1" ht="75" customHeight="1" spans="1:22">
      <c r="A24" s="15">
        <v>19</v>
      </c>
      <c r="B24" s="15">
        <v>2025</v>
      </c>
      <c r="C24" s="15" t="s">
        <v>107</v>
      </c>
      <c r="D24" s="15" t="s">
        <v>108</v>
      </c>
      <c r="E24" s="15" t="s">
        <v>29</v>
      </c>
      <c r="F24" s="15" t="s">
        <v>30</v>
      </c>
      <c r="G24" s="15" t="s">
        <v>109</v>
      </c>
      <c r="H24" s="16" t="s">
        <v>110</v>
      </c>
      <c r="I24" s="21" t="s">
        <v>106</v>
      </c>
      <c r="J24" s="22">
        <v>5300</v>
      </c>
      <c r="K24" s="22"/>
      <c r="L24" s="22">
        <v>5300</v>
      </c>
      <c r="M24" s="22">
        <f t="shared" si="1"/>
        <v>5100</v>
      </c>
      <c r="N24" s="22">
        <v>5100</v>
      </c>
      <c r="O24" s="22"/>
      <c r="P24" s="22"/>
      <c r="Q24" s="22"/>
      <c r="R24" s="22"/>
      <c r="S24" s="22"/>
      <c r="T24" s="23"/>
      <c r="U24" s="23"/>
      <c r="V24" s="15" t="s">
        <v>34</v>
      </c>
    </row>
    <row r="25" s="4" customFormat="1" ht="48" spans="1:22">
      <c r="A25" s="15">
        <v>20</v>
      </c>
      <c r="B25" s="15">
        <v>2025</v>
      </c>
      <c r="C25" s="15" t="s">
        <v>111</v>
      </c>
      <c r="D25" s="15" t="s">
        <v>112</v>
      </c>
      <c r="E25" s="15" t="s">
        <v>29</v>
      </c>
      <c r="F25" s="15" t="s">
        <v>30</v>
      </c>
      <c r="G25" s="15" t="s">
        <v>104</v>
      </c>
      <c r="H25" s="16" t="s">
        <v>113</v>
      </c>
      <c r="I25" s="21" t="s">
        <v>106</v>
      </c>
      <c r="J25" s="22">
        <v>670</v>
      </c>
      <c r="K25" s="22"/>
      <c r="L25" s="22">
        <v>670</v>
      </c>
      <c r="M25" s="22">
        <f t="shared" si="1"/>
        <v>577.445688</v>
      </c>
      <c r="N25" s="22">
        <v>495.17729</v>
      </c>
      <c r="O25" s="22"/>
      <c r="P25" s="22">
        <v>82.268398</v>
      </c>
      <c r="Q25" s="22"/>
      <c r="R25" s="22"/>
      <c r="S25" s="22"/>
      <c r="T25" s="23"/>
      <c r="U25" s="23"/>
      <c r="V25" s="15" t="s">
        <v>34</v>
      </c>
    </row>
    <row r="26" s="4" customFormat="1" ht="216" spans="1:22">
      <c r="A26" s="15">
        <v>21</v>
      </c>
      <c r="B26" s="15">
        <v>2025</v>
      </c>
      <c r="C26" s="15" t="s">
        <v>114</v>
      </c>
      <c r="D26" s="15" t="s">
        <v>115</v>
      </c>
      <c r="E26" s="15" t="s">
        <v>29</v>
      </c>
      <c r="F26" s="15" t="s">
        <v>30</v>
      </c>
      <c r="G26" s="15" t="s">
        <v>116</v>
      </c>
      <c r="H26" s="16" t="s">
        <v>117</v>
      </c>
      <c r="I26" s="21" t="s">
        <v>118</v>
      </c>
      <c r="J26" s="22">
        <v>3000</v>
      </c>
      <c r="K26" s="22"/>
      <c r="L26" s="22">
        <v>3000</v>
      </c>
      <c r="M26" s="22">
        <f t="shared" si="1"/>
        <v>2720.502249</v>
      </c>
      <c r="N26" s="22">
        <v>2720.502249</v>
      </c>
      <c r="O26" s="22"/>
      <c r="P26" s="22"/>
      <c r="Q26" s="22"/>
      <c r="R26" s="22"/>
      <c r="S26" s="22"/>
      <c r="T26" s="23"/>
      <c r="U26" s="23"/>
      <c r="V26" s="15" t="s">
        <v>34</v>
      </c>
    </row>
    <row r="27" s="4" customFormat="1" ht="75" customHeight="1" spans="1:22">
      <c r="A27" s="15">
        <v>22</v>
      </c>
      <c r="B27" s="15">
        <v>2025</v>
      </c>
      <c r="C27" s="15" t="s">
        <v>119</v>
      </c>
      <c r="D27" s="15" t="s">
        <v>120</v>
      </c>
      <c r="E27" s="15" t="s">
        <v>29</v>
      </c>
      <c r="F27" s="15" t="s">
        <v>30</v>
      </c>
      <c r="G27" s="15" t="s">
        <v>121</v>
      </c>
      <c r="H27" s="16" t="s">
        <v>122</v>
      </c>
      <c r="I27" s="21" t="s">
        <v>123</v>
      </c>
      <c r="J27" s="22">
        <v>400</v>
      </c>
      <c r="K27" s="22"/>
      <c r="L27" s="22">
        <v>400</v>
      </c>
      <c r="M27" s="22">
        <f t="shared" si="1"/>
        <v>361.35</v>
      </c>
      <c r="N27" s="22">
        <v>95.538393</v>
      </c>
      <c r="O27" s="22">
        <v>265.811607</v>
      </c>
      <c r="P27" s="22"/>
      <c r="Q27" s="22"/>
      <c r="R27" s="22"/>
      <c r="S27" s="22"/>
      <c r="T27" s="23"/>
      <c r="U27" s="23"/>
      <c r="V27" s="15" t="s">
        <v>34</v>
      </c>
    </row>
    <row r="28" s="4" customFormat="1" ht="75" customHeight="1" spans="1:22">
      <c r="A28" s="15">
        <v>23</v>
      </c>
      <c r="B28" s="15">
        <v>2025</v>
      </c>
      <c r="C28" s="15" t="s">
        <v>124</v>
      </c>
      <c r="D28" s="15" t="s">
        <v>125</v>
      </c>
      <c r="E28" s="15" t="s">
        <v>47</v>
      </c>
      <c r="F28" s="15" t="s">
        <v>30</v>
      </c>
      <c r="G28" s="15" t="s">
        <v>126</v>
      </c>
      <c r="H28" s="16" t="s">
        <v>127</v>
      </c>
      <c r="I28" s="21" t="s">
        <v>128</v>
      </c>
      <c r="J28" s="22">
        <v>600</v>
      </c>
      <c r="K28" s="22"/>
      <c r="L28" s="22">
        <v>600</v>
      </c>
      <c r="M28" s="22">
        <f t="shared" si="1"/>
        <v>550</v>
      </c>
      <c r="N28" s="22">
        <v>550</v>
      </c>
      <c r="O28" s="22"/>
      <c r="P28" s="22"/>
      <c r="Q28" s="22"/>
      <c r="R28" s="22"/>
      <c r="S28" s="22"/>
      <c r="T28" s="23"/>
      <c r="U28" s="23"/>
      <c r="V28" s="15" t="s">
        <v>34</v>
      </c>
    </row>
    <row r="29" s="4" customFormat="1" ht="75" customHeight="1" spans="1:22">
      <c r="A29" s="15">
        <v>24</v>
      </c>
      <c r="B29" s="15">
        <v>2025</v>
      </c>
      <c r="C29" s="15" t="s">
        <v>129</v>
      </c>
      <c r="D29" s="15" t="s">
        <v>130</v>
      </c>
      <c r="E29" s="15" t="s">
        <v>47</v>
      </c>
      <c r="F29" s="15" t="s">
        <v>30</v>
      </c>
      <c r="G29" s="15" t="s">
        <v>131</v>
      </c>
      <c r="H29" s="16" t="s">
        <v>132</v>
      </c>
      <c r="I29" s="21" t="s">
        <v>68</v>
      </c>
      <c r="J29" s="22">
        <v>1740</v>
      </c>
      <c r="K29" s="22"/>
      <c r="L29" s="22">
        <v>1740</v>
      </c>
      <c r="M29" s="22">
        <f t="shared" si="1"/>
        <v>1740</v>
      </c>
      <c r="N29" s="22">
        <v>1740</v>
      </c>
      <c r="O29" s="22"/>
      <c r="P29" s="22"/>
      <c r="Q29" s="22"/>
      <c r="R29" s="22"/>
      <c r="S29" s="22"/>
      <c r="T29" s="23"/>
      <c r="U29" s="23"/>
      <c r="V29" s="15" t="s">
        <v>34</v>
      </c>
    </row>
    <row r="30" s="4" customFormat="1" ht="75" customHeight="1" spans="1:22">
      <c r="A30" s="15">
        <v>25</v>
      </c>
      <c r="B30" s="15">
        <v>2025</v>
      </c>
      <c r="C30" s="15" t="s">
        <v>133</v>
      </c>
      <c r="D30" s="15" t="s">
        <v>134</v>
      </c>
      <c r="E30" s="15" t="s">
        <v>64</v>
      </c>
      <c r="F30" s="15" t="s">
        <v>65</v>
      </c>
      <c r="G30" s="15" t="s">
        <v>135</v>
      </c>
      <c r="H30" s="16" t="s">
        <v>136</v>
      </c>
      <c r="I30" s="21" t="s">
        <v>68</v>
      </c>
      <c r="J30" s="22">
        <v>1300</v>
      </c>
      <c r="K30" s="22"/>
      <c r="L30" s="22">
        <v>1300</v>
      </c>
      <c r="M30" s="22">
        <f t="shared" si="1"/>
        <v>1107.586172</v>
      </c>
      <c r="N30" s="22">
        <v>1107.586172</v>
      </c>
      <c r="O30" s="22"/>
      <c r="P30" s="22"/>
      <c r="Q30" s="22"/>
      <c r="R30" s="22"/>
      <c r="S30" s="22"/>
      <c r="T30" s="23"/>
      <c r="U30" s="23"/>
      <c r="V30" s="15" t="s">
        <v>34</v>
      </c>
    </row>
    <row r="31" s="4" customFormat="1" ht="75" customHeight="1" spans="1:22">
      <c r="A31" s="15">
        <v>26</v>
      </c>
      <c r="B31" s="15">
        <v>2025</v>
      </c>
      <c r="C31" s="15" t="s">
        <v>137</v>
      </c>
      <c r="D31" s="15" t="s">
        <v>138</v>
      </c>
      <c r="E31" s="15" t="s">
        <v>64</v>
      </c>
      <c r="F31" s="15" t="s">
        <v>30</v>
      </c>
      <c r="G31" s="15" t="s">
        <v>135</v>
      </c>
      <c r="H31" s="16" t="s">
        <v>139</v>
      </c>
      <c r="I31" s="21" t="s">
        <v>68</v>
      </c>
      <c r="J31" s="22">
        <v>4200</v>
      </c>
      <c r="K31" s="22"/>
      <c r="L31" s="22">
        <v>1200</v>
      </c>
      <c r="M31" s="22">
        <f t="shared" si="1"/>
        <v>964.683828</v>
      </c>
      <c r="N31" s="22">
        <v>964.683828</v>
      </c>
      <c r="O31" s="22"/>
      <c r="P31" s="22"/>
      <c r="Q31" s="22"/>
      <c r="R31" s="22"/>
      <c r="S31" s="22"/>
      <c r="T31" s="23"/>
      <c r="U31" s="23"/>
      <c r="V31" s="15" t="s">
        <v>34</v>
      </c>
    </row>
    <row r="32" s="4" customFormat="1" ht="75" customHeight="1" spans="1:22">
      <c r="A32" s="15">
        <v>27</v>
      </c>
      <c r="B32" s="15">
        <v>2025</v>
      </c>
      <c r="C32" s="15" t="s">
        <v>140</v>
      </c>
      <c r="D32" s="15" t="s">
        <v>141</v>
      </c>
      <c r="E32" s="15" t="s">
        <v>29</v>
      </c>
      <c r="F32" s="15" t="s">
        <v>65</v>
      </c>
      <c r="G32" s="15" t="s">
        <v>131</v>
      </c>
      <c r="H32" s="16" t="s">
        <v>142</v>
      </c>
      <c r="I32" s="21" t="s">
        <v>77</v>
      </c>
      <c r="J32" s="22">
        <v>900</v>
      </c>
      <c r="K32" s="22"/>
      <c r="L32" s="22">
        <v>900</v>
      </c>
      <c r="M32" s="22">
        <f t="shared" si="1"/>
        <v>712.959399</v>
      </c>
      <c r="N32" s="22">
        <v>712.959399</v>
      </c>
      <c r="O32" s="22"/>
      <c r="P32" s="22"/>
      <c r="Q32" s="22"/>
      <c r="R32" s="22"/>
      <c r="S32" s="22"/>
      <c r="T32" s="23"/>
      <c r="U32" s="23"/>
      <c r="V32" s="15" t="s">
        <v>34</v>
      </c>
    </row>
    <row r="33" s="4" customFormat="1" ht="75" customHeight="1" spans="1:22">
      <c r="A33" s="15">
        <v>28</v>
      </c>
      <c r="B33" s="15">
        <v>2025</v>
      </c>
      <c r="C33" s="15" t="s">
        <v>143</v>
      </c>
      <c r="D33" s="15" t="s">
        <v>144</v>
      </c>
      <c r="E33" s="15" t="s">
        <v>29</v>
      </c>
      <c r="F33" s="15" t="s">
        <v>30</v>
      </c>
      <c r="G33" s="15" t="s">
        <v>145</v>
      </c>
      <c r="H33" s="16" t="s">
        <v>146</v>
      </c>
      <c r="I33" s="21" t="s">
        <v>128</v>
      </c>
      <c r="J33" s="22">
        <v>500</v>
      </c>
      <c r="K33" s="22"/>
      <c r="L33" s="22">
        <v>500</v>
      </c>
      <c r="M33" s="22">
        <f t="shared" si="1"/>
        <v>475.8264</v>
      </c>
      <c r="N33" s="22">
        <v>475.8264</v>
      </c>
      <c r="O33" s="22"/>
      <c r="P33" s="22"/>
      <c r="Q33" s="22"/>
      <c r="R33" s="22"/>
      <c r="S33" s="22"/>
      <c r="T33" s="23"/>
      <c r="U33" s="23"/>
      <c r="V33" s="15" t="s">
        <v>34</v>
      </c>
    </row>
    <row r="34" s="4" customFormat="1" ht="75" customHeight="1" spans="1:22">
      <c r="A34" s="15">
        <v>29</v>
      </c>
      <c r="B34" s="15">
        <v>2025</v>
      </c>
      <c r="C34" s="15" t="s">
        <v>147</v>
      </c>
      <c r="D34" s="15" t="s">
        <v>148</v>
      </c>
      <c r="E34" s="15" t="s">
        <v>29</v>
      </c>
      <c r="F34" s="15" t="s">
        <v>30</v>
      </c>
      <c r="G34" s="15" t="s">
        <v>131</v>
      </c>
      <c r="H34" s="16" t="s">
        <v>149</v>
      </c>
      <c r="I34" s="21" t="s">
        <v>44</v>
      </c>
      <c r="J34" s="22">
        <v>320</v>
      </c>
      <c r="K34" s="22"/>
      <c r="L34" s="22">
        <v>320</v>
      </c>
      <c r="M34" s="22">
        <f t="shared" si="1"/>
        <v>183.338501</v>
      </c>
      <c r="N34" s="22">
        <v>183.338501</v>
      </c>
      <c r="O34" s="22"/>
      <c r="P34" s="22"/>
      <c r="Q34" s="22"/>
      <c r="R34" s="22"/>
      <c r="S34" s="22"/>
      <c r="T34" s="23"/>
      <c r="U34" s="23"/>
      <c r="V34" s="15" t="s">
        <v>34</v>
      </c>
    </row>
    <row r="35" s="4" customFormat="1" ht="75" customHeight="1" spans="1:22">
      <c r="A35" s="15">
        <v>30</v>
      </c>
      <c r="B35" s="15">
        <v>2025</v>
      </c>
      <c r="C35" s="15" t="s">
        <v>150</v>
      </c>
      <c r="D35" s="15" t="s">
        <v>151</v>
      </c>
      <c r="E35" s="15" t="s">
        <v>29</v>
      </c>
      <c r="F35" s="15" t="s">
        <v>30</v>
      </c>
      <c r="G35" s="15" t="s">
        <v>131</v>
      </c>
      <c r="H35" s="16" t="s">
        <v>152</v>
      </c>
      <c r="I35" s="21" t="s">
        <v>33</v>
      </c>
      <c r="J35" s="22">
        <v>700</v>
      </c>
      <c r="K35" s="22"/>
      <c r="L35" s="22">
        <v>700</v>
      </c>
      <c r="M35" s="22">
        <f t="shared" si="1"/>
        <v>614.446718</v>
      </c>
      <c r="N35" s="22">
        <v>614.446718</v>
      </c>
      <c r="O35" s="22"/>
      <c r="P35" s="22"/>
      <c r="Q35" s="22"/>
      <c r="R35" s="22"/>
      <c r="S35" s="22"/>
      <c r="T35" s="23"/>
      <c r="U35" s="23"/>
      <c r="V35" s="15" t="s">
        <v>34</v>
      </c>
    </row>
    <row r="36" s="4" customFormat="1" ht="213" customHeight="1" spans="1:22">
      <c r="A36" s="15">
        <v>31</v>
      </c>
      <c r="B36" s="15">
        <v>2025</v>
      </c>
      <c r="C36" s="15" t="s">
        <v>153</v>
      </c>
      <c r="D36" s="15" t="s">
        <v>154</v>
      </c>
      <c r="E36" s="15" t="s">
        <v>29</v>
      </c>
      <c r="F36" s="15" t="s">
        <v>30</v>
      </c>
      <c r="G36" s="15" t="s">
        <v>155</v>
      </c>
      <c r="H36" s="16" t="s">
        <v>156</v>
      </c>
      <c r="I36" s="21" t="s">
        <v>157</v>
      </c>
      <c r="J36" s="22">
        <v>395</v>
      </c>
      <c r="K36" s="22"/>
      <c r="L36" s="22">
        <v>395</v>
      </c>
      <c r="M36" s="22">
        <f t="shared" si="1"/>
        <v>337.954396</v>
      </c>
      <c r="N36" s="22">
        <v>337.954396</v>
      </c>
      <c r="O36" s="22"/>
      <c r="P36" s="22"/>
      <c r="Q36" s="22"/>
      <c r="R36" s="22"/>
      <c r="S36" s="22"/>
      <c r="T36" s="23"/>
      <c r="U36" s="23"/>
      <c r="V36" s="15" t="s">
        <v>34</v>
      </c>
    </row>
    <row r="37" s="4" customFormat="1" ht="50" customHeight="1" spans="1:22">
      <c r="A37" s="15">
        <v>32</v>
      </c>
      <c r="B37" s="15">
        <v>2025</v>
      </c>
      <c r="C37" s="15" t="s">
        <v>158</v>
      </c>
      <c r="D37" s="15" t="s">
        <v>159</v>
      </c>
      <c r="E37" s="15" t="s">
        <v>64</v>
      </c>
      <c r="F37" s="15" t="s">
        <v>30</v>
      </c>
      <c r="G37" s="15" t="s">
        <v>160</v>
      </c>
      <c r="H37" s="16" t="s">
        <v>161</v>
      </c>
      <c r="I37" s="21" t="s">
        <v>157</v>
      </c>
      <c r="J37" s="22">
        <v>230</v>
      </c>
      <c r="K37" s="22"/>
      <c r="L37" s="22">
        <v>230</v>
      </c>
      <c r="M37" s="22">
        <f t="shared" si="1"/>
        <v>188.1225</v>
      </c>
      <c r="N37" s="22">
        <v>188.1225</v>
      </c>
      <c r="O37" s="22"/>
      <c r="P37" s="22"/>
      <c r="Q37" s="22"/>
      <c r="R37" s="22"/>
      <c r="S37" s="22"/>
      <c r="T37" s="23"/>
      <c r="U37" s="23"/>
      <c r="V37" s="15" t="s">
        <v>34</v>
      </c>
    </row>
    <row r="38" s="4" customFormat="1" ht="103" customHeight="1" spans="1:22">
      <c r="A38" s="15">
        <v>33</v>
      </c>
      <c r="B38" s="15">
        <v>2025</v>
      </c>
      <c r="C38" s="15" t="s">
        <v>162</v>
      </c>
      <c r="D38" s="15" t="s">
        <v>163</v>
      </c>
      <c r="E38" s="15" t="s">
        <v>64</v>
      </c>
      <c r="F38" s="15" t="s">
        <v>30</v>
      </c>
      <c r="G38" s="15" t="s">
        <v>164</v>
      </c>
      <c r="H38" s="16" t="s">
        <v>165</v>
      </c>
      <c r="I38" s="21" t="s">
        <v>44</v>
      </c>
      <c r="J38" s="22">
        <v>4700</v>
      </c>
      <c r="K38" s="22"/>
      <c r="L38" s="22">
        <v>4700</v>
      </c>
      <c r="M38" s="22">
        <f t="shared" si="1"/>
        <v>4221.908833</v>
      </c>
      <c r="N38" s="22">
        <v>4221.908833</v>
      </c>
      <c r="O38" s="22"/>
      <c r="P38" s="22"/>
      <c r="Q38" s="22"/>
      <c r="R38" s="22"/>
      <c r="S38" s="22"/>
      <c r="T38" s="23"/>
      <c r="U38" s="23"/>
      <c r="V38" s="15" t="s">
        <v>34</v>
      </c>
    </row>
    <row r="39" s="4" customFormat="1" ht="77" customHeight="1" spans="1:22">
      <c r="A39" s="15">
        <v>34</v>
      </c>
      <c r="B39" s="15">
        <v>2025</v>
      </c>
      <c r="C39" s="15" t="s">
        <v>166</v>
      </c>
      <c r="D39" s="15" t="s">
        <v>167</v>
      </c>
      <c r="E39" s="15" t="s">
        <v>64</v>
      </c>
      <c r="F39" s="15" t="s">
        <v>30</v>
      </c>
      <c r="G39" s="15" t="s">
        <v>66</v>
      </c>
      <c r="H39" s="16" t="s">
        <v>168</v>
      </c>
      <c r="I39" s="21" t="s">
        <v>44</v>
      </c>
      <c r="J39" s="22">
        <v>2500</v>
      </c>
      <c r="K39" s="22"/>
      <c r="L39" s="22">
        <v>2500</v>
      </c>
      <c r="M39" s="22">
        <f t="shared" si="1"/>
        <v>2312.878925</v>
      </c>
      <c r="N39" s="22">
        <v>2312.878925</v>
      </c>
      <c r="O39" s="22"/>
      <c r="P39" s="22"/>
      <c r="Q39" s="22"/>
      <c r="R39" s="22"/>
      <c r="S39" s="22"/>
      <c r="T39" s="23"/>
      <c r="U39" s="23"/>
      <c r="V39" s="15" t="s">
        <v>34</v>
      </c>
    </row>
    <row r="40" s="4" customFormat="1" ht="50" customHeight="1" spans="1:22">
      <c r="A40" s="15">
        <v>35</v>
      </c>
      <c r="B40" s="15">
        <v>2025</v>
      </c>
      <c r="C40" s="15" t="s">
        <v>169</v>
      </c>
      <c r="D40" s="15" t="s">
        <v>170</v>
      </c>
      <c r="E40" s="15" t="s">
        <v>29</v>
      </c>
      <c r="F40" s="15" t="s">
        <v>30</v>
      </c>
      <c r="G40" s="15" t="s">
        <v>171</v>
      </c>
      <c r="H40" s="16" t="s">
        <v>172</v>
      </c>
      <c r="I40" s="21" t="s">
        <v>173</v>
      </c>
      <c r="J40" s="22">
        <v>7500</v>
      </c>
      <c r="K40" s="22"/>
      <c r="L40" s="22">
        <v>7500</v>
      </c>
      <c r="M40" s="22">
        <f t="shared" si="1"/>
        <v>6795</v>
      </c>
      <c r="N40" s="22">
        <v>6795</v>
      </c>
      <c r="O40" s="22"/>
      <c r="P40" s="22"/>
      <c r="Q40" s="22"/>
      <c r="R40" s="22"/>
      <c r="S40" s="22"/>
      <c r="T40" s="23"/>
      <c r="U40" s="23"/>
      <c r="V40" s="15" t="s">
        <v>174</v>
      </c>
    </row>
    <row r="41" s="4" customFormat="1" ht="36" spans="1:22">
      <c r="A41" s="15">
        <v>36</v>
      </c>
      <c r="B41" s="15">
        <v>2025</v>
      </c>
      <c r="C41" s="15" t="s">
        <v>175</v>
      </c>
      <c r="D41" s="15" t="s">
        <v>176</v>
      </c>
      <c r="E41" s="15" t="s">
        <v>29</v>
      </c>
      <c r="F41" s="15" t="s">
        <v>30</v>
      </c>
      <c r="G41" s="15" t="s">
        <v>177</v>
      </c>
      <c r="H41" s="16" t="s">
        <v>178</v>
      </c>
      <c r="I41" s="21" t="s">
        <v>179</v>
      </c>
      <c r="J41" s="22">
        <v>200</v>
      </c>
      <c r="K41" s="22"/>
      <c r="L41" s="22">
        <v>200</v>
      </c>
      <c r="M41" s="22">
        <f t="shared" si="1"/>
        <v>200</v>
      </c>
      <c r="N41" s="22">
        <v>200</v>
      </c>
      <c r="O41" s="22"/>
      <c r="P41" s="22"/>
      <c r="Q41" s="22"/>
      <c r="R41" s="22"/>
      <c r="S41" s="22"/>
      <c r="T41" s="23"/>
      <c r="U41" s="23"/>
      <c r="V41" s="15" t="s">
        <v>34</v>
      </c>
    </row>
    <row r="42" s="4" customFormat="1" ht="48" spans="1:22">
      <c r="A42" s="15">
        <v>37</v>
      </c>
      <c r="B42" s="15">
        <v>2025</v>
      </c>
      <c r="C42" s="15" t="s">
        <v>180</v>
      </c>
      <c r="D42" s="15" t="s">
        <v>181</v>
      </c>
      <c r="E42" s="15" t="s">
        <v>29</v>
      </c>
      <c r="F42" s="15" t="s">
        <v>30</v>
      </c>
      <c r="G42" s="15" t="s">
        <v>182</v>
      </c>
      <c r="H42" s="16" t="s">
        <v>183</v>
      </c>
      <c r="I42" s="21" t="s">
        <v>123</v>
      </c>
      <c r="J42" s="22">
        <v>400</v>
      </c>
      <c r="K42" s="22"/>
      <c r="L42" s="22">
        <v>400</v>
      </c>
      <c r="M42" s="22">
        <f t="shared" si="1"/>
        <v>368.622592</v>
      </c>
      <c r="N42" s="22">
        <v>0</v>
      </c>
      <c r="O42" s="22">
        <v>368.622592</v>
      </c>
      <c r="P42" s="22"/>
      <c r="Q42" s="22"/>
      <c r="R42" s="22"/>
      <c r="S42" s="22"/>
      <c r="T42" s="23"/>
      <c r="U42" s="23"/>
      <c r="V42" s="15" t="s">
        <v>34</v>
      </c>
    </row>
    <row r="43" s="4" customFormat="1" ht="48" spans="1:22">
      <c r="A43" s="15">
        <v>38</v>
      </c>
      <c r="B43" s="15">
        <v>2025</v>
      </c>
      <c r="C43" s="15" t="s">
        <v>184</v>
      </c>
      <c r="D43" s="15" t="s">
        <v>185</v>
      </c>
      <c r="E43" s="15" t="s">
        <v>29</v>
      </c>
      <c r="F43" s="15" t="s">
        <v>30</v>
      </c>
      <c r="G43" s="15" t="s">
        <v>186</v>
      </c>
      <c r="H43" s="16" t="s">
        <v>187</v>
      </c>
      <c r="I43" s="21" t="s">
        <v>188</v>
      </c>
      <c r="J43" s="22">
        <v>400</v>
      </c>
      <c r="K43" s="22"/>
      <c r="L43" s="22">
        <v>400</v>
      </c>
      <c r="M43" s="22">
        <f t="shared" si="1"/>
        <v>353.590675</v>
      </c>
      <c r="N43" s="22">
        <v>0</v>
      </c>
      <c r="O43" s="22">
        <v>353.590675</v>
      </c>
      <c r="P43" s="22"/>
      <c r="Q43" s="22"/>
      <c r="R43" s="22"/>
      <c r="S43" s="22"/>
      <c r="T43" s="23"/>
      <c r="U43" s="23"/>
      <c r="V43" s="15" t="s">
        <v>34</v>
      </c>
    </row>
    <row r="44" s="4" customFormat="1" ht="84" spans="1:22">
      <c r="A44" s="15">
        <v>39</v>
      </c>
      <c r="B44" s="15">
        <v>2025</v>
      </c>
      <c r="C44" s="15" t="s">
        <v>189</v>
      </c>
      <c r="D44" s="15" t="s">
        <v>190</v>
      </c>
      <c r="E44" s="15" t="s">
        <v>29</v>
      </c>
      <c r="F44" s="15" t="s">
        <v>30</v>
      </c>
      <c r="G44" s="15" t="s">
        <v>191</v>
      </c>
      <c r="H44" s="16" t="s">
        <v>192</v>
      </c>
      <c r="I44" s="21" t="s">
        <v>157</v>
      </c>
      <c r="J44" s="22">
        <v>350</v>
      </c>
      <c r="K44" s="22"/>
      <c r="L44" s="22">
        <v>350</v>
      </c>
      <c r="M44" s="22">
        <f t="shared" si="1"/>
        <v>335.772428</v>
      </c>
      <c r="N44" s="22">
        <v>0</v>
      </c>
      <c r="O44" s="22">
        <v>335.772428</v>
      </c>
      <c r="P44" s="22"/>
      <c r="Q44" s="22"/>
      <c r="R44" s="22"/>
      <c r="S44" s="22"/>
      <c r="T44" s="23"/>
      <c r="U44" s="23"/>
      <c r="V44" s="15" t="s">
        <v>34</v>
      </c>
    </row>
    <row r="45" s="4" customFormat="1" ht="60" spans="1:22">
      <c r="A45" s="15">
        <v>40</v>
      </c>
      <c r="B45" s="15">
        <v>2025</v>
      </c>
      <c r="C45" s="15" t="s">
        <v>193</v>
      </c>
      <c r="D45" s="15" t="s">
        <v>194</v>
      </c>
      <c r="E45" s="15" t="s">
        <v>29</v>
      </c>
      <c r="F45" s="15" t="s">
        <v>30</v>
      </c>
      <c r="G45" s="15" t="s">
        <v>195</v>
      </c>
      <c r="H45" s="16" t="s">
        <v>196</v>
      </c>
      <c r="I45" s="21" t="s">
        <v>157</v>
      </c>
      <c r="J45" s="22">
        <v>350</v>
      </c>
      <c r="K45" s="22"/>
      <c r="L45" s="22">
        <v>350</v>
      </c>
      <c r="M45" s="22">
        <f t="shared" si="1"/>
        <v>327.004078</v>
      </c>
      <c r="N45" s="22">
        <v>-3.69999999634274e-5</v>
      </c>
      <c r="O45" s="22">
        <v>327.004115</v>
      </c>
      <c r="P45" s="22"/>
      <c r="Q45" s="22"/>
      <c r="R45" s="22"/>
      <c r="S45" s="22"/>
      <c r="T45" s="23"/>
      <c r="U45" s="23"/>
      <c r="V45" s="15" t="s">
        <v>34</v>
      </c>
    </row>
    <row r="46" s="4" customFormat="1" ht="48" spans="1:22">
      <c r="A46" s="15">
        <v>41</v>
      </c>
      <c r="B46" s="15">
        <v>2025</v>
      </c>
      <c r="C46" s="15" t="s">
        <v>197</v>
      </c>
      <c r="D46" s="15" t="s">
        <v>198</v>
      </c>
      <c r="E46" s="15" t="s">
        <v>29</v>
      </c>
      <c r="F46" s="15" t="s">
        <v>30</v>
      </c>
      <c r="G46" s="15" t="s">
        <v>199</v>
      </c>
      <c r="H46" s="16" t="s">
        <v>200</v>
      </c>
      <c r="I46" s="21" t="s">
        <v>201</v>
      </c>
      <c r="J46" s="22">
        <v>400</v>
      </c>
      <c r="K46" s="22"/>
      <c r="L46" s="22">
        <v>400</v>
      </c>
      <c r="M46" s="22">
        <f t="shared" si="1"/>
        <v>323.975268</v>
      </c>
      <c r="N46" s="22">
        <v>0</v>
      </c>
      <c r="O46" s="22">
        <v>323.975268</v>
      </c>
      <c r="P46" s="22"/>
      <c r="Q46" s="22"/>
      <c r="R46" s="22"/>
      <c r="S46" s="22"/>
      <c r="T46" s="23"/>
      <c r="U46" s="23"/>
      <c r="V46" s="15" t="s">
        <v>34</v>
      </c>
    </row>
    <row r="47" s="4" customFormat="1" ht="60" spans="1:22">
      <c r="A47" s="15">
        <v>42</v>
      </c>
      <c r="B47" s="15">
        <v>2025</v>
      </c>
      <c r="C47" s="15" t="s">
        <v>202</v>
      </c>
      <c r="D47" s="15" t="s">
        <v>203</v>
      </c>
      <c r="E47" s="15" t="s">
        <v>29</v>
      </c>
      <c r="F47" s="15" t="s">
        <v>30</v>
      </c>
      <c r="G47" s="15" t="s">
        <v>204</v>
      </c>
      <c r="H47" s="16" t="s">
        <v>205</v>
      </c>
      <c r="I47" s="21" t="s">
        <v>206</v>
      </c>
      <c r="J47" s="22">
        <v>333</v>
      </c>
      <c r="K47" s="22"/>
      <c r="L47" s="22">
        <v>333</v>
      </c>
      <c r="M47" s="22">
        <f t="shared" si="1"/>
        <v>315.47326</v>
      </c>
      <c r="N47" s="22">
        <v>0</v>
      </c>
      <c r="O47" s="22">
        <v>315.47326</v>
      </c>
      <c r="P47" s="22"/>
      <c r="Q47" s="22"/>
      <c r="R47" s="22"/>
      <c r="S47" s="22"/>
      <c r="T47" s="23"/>
      <c r="U47" s="23"/>
      <c r="V47" s="15" t="s">
        <v>34</v>
      </c>
    </row>
    <row r="48" s="4" customFormat="1" ht="48" spans="1:22">
      <c r="A48" s="15">
        <v>43</v>
      </c>
      <c r="B48" s="15">
        <v>2025</v>
      </c>
      <c r="C48" s="15" t="s">
        <v>207</v>
      </c>
      <c r="D48" s="15" t="s">
        <v>208</v>
      </c>
      <c r="E48" s="15" t="s">
        <v>29</v>
      </c>
      <c r="F48" s="15" t="s">
        <v>30</v>
      </c>
      <c r="G48" s="15" t="s">
        <v>209</v>
      </c>
      <c r="H48" s="16" t="s">
        <v>210</v>
      </c>
      <c r="I48" s="21" t="s">
        <v>211</v>
      </c>
      <c r="J48" s="22">
        <v>400</v>
      </c>
      <c r="K48" s="22"/>
      <c r="L48" s="22">
        <v>400</v>
      </c>
      <c r="M48" s="22">
        <f t="shared" si="1"/>
        <v>369.341395</v>
      </c>
      <c r="N48" s="22">
        <v>0</v>
      </c>
      <c r="O48" s="22">
        <v>369.341395</v>
      </c>
      <c r="P48" s="22"/>
      <c r="Q48" s="22"/>
      <c r="R48" s="22"/>
      <c r="S48" s="22"/>
      <c r="T48" s="23"/>
      <c r="U48" s="23"/>
      <c r="V48" s="15" t="s">
        <v>34</v>
      </c>
    </row>
    <row r="49" s="4" customFormat="1" ht="48" spans="1:22">
      <c r="A49" s="15">
        <v>44</v>
      </c>
      <c r="B49" s="15">
        <v>2025</v>
      </c>
      <c r="C49" s="15" t="s">
        <v>212</v>
      </c>
      <c r="D49" s="15" t="s">
        <v>213</v>
      </c>
      <c r="E49" s="15" t="s">
        <v>29</v>
      </c>
      <c r="F49" s="15" t="s">
        <v>30</v>
      </c>
      <c r="G49" s="15" t="s">
        <v>214</v>
      </c>
      <c r="H49" s="16" t="s">
        <v>215</v>
      </c>
      <c r="I49" s="21" t="s">
        <v>211</v>
      </c>
      <c r="J49" s="22">
        <v>400</v>
      </c>
      <c r="K49" s="22"/>
      <c r="L49" s="22">
        <v>400</v>
      </c>
      <c r="M49" s="22">
        <f t="shared" si="1"/>
        <v>373.408623</v>
      </c>
      <c r="N49" s="22">
        <v>0</v>
      </c>
      <c r="O49" s="22">
        <v>373.408623</v>
      </c>
      <c r="P49" s="22"/>
      <c r="Q49" s="22"/>
      <c r="R49" s="22"/>
      <c r="S49" s="22"/>
      <c r="T49" s="23"/>
      <c r="U49" s="23"/>
      <c r="V49" s="15" t="s">
        <v>34</v>
      </c>
    </row>
    <row r="50" s="4" customFormat="1" ht="46" customHeight="1" spans="1:22">
      <c r="A50" s="15">
        <v>45</v>
      </c>
      <c r="B50" s="15">
        <v>2025</v>
      </c>
      <c r="C50" s="15" t="s">
        <v>216</v>
      </c>
      <c r="D50" s="15" t="s">
        <v>217</v>
      </c>
      <c r="E50" s="15" t="s">
        <v>218</v>
      </c>
      <c r="F50" s="15" t="s">
        <v>30</v>
      </c>
      <c r="G50" s="15" t="s">
        <v>219</v>
      </c>
      <c r="H50" s="16" t="s">
        <v>220</v>
      </c>
      <c r="I50" s="21" t="s">
        <v>221</v>
      </c>
      <c r="J50" s="22">
        <v>19</v>
      </c>
      <c r="K50" s="22"/>
      <c r="L50" s="22">
        <v>19</v>
      </c>
      <c r="M50" s="22">
        <f t="shared" si="1"/>
        <v>19</v>
      </c>
      <c r="N50" s="22">
        <v>0</v>
      </c>
      <c r="O50" s="22"/>
      <c r="P50" s="22">
        <v>19</v>
      </c>
      <c r="Q50" s="22"/>
      <c r="R50" s="22"/>
      <c r="S50" s="22"/>
      <c r="T50" s="23"/>
      <c r="U50" s="23"/>
      <c r="V50" s="15" t="s">
        <v>34</v>
      </c>
    </row>
    <row r="51" s="4" customFormat="1" ht="120" spans="1:22">
      <c r="A51" s="15">
        <v>46</v>
      </c>
      <c r="B51" s="15">
        <v>2025</v>
      </c>
      <c r="C51" s="15" t="s">
        <v>222</v>
      </c>
      <c r="D51" s="15" t="s">
        <v>223</v>
      </c>
      <c r="E51" s="15" t="s">
        <v>224</v>
      </c>
      <c r="F51" s="15" t="s">
        <v>30</v>
      </c>
      <c r="G51" s="15" t="s">
        <v>225</v>
      </c>
      <c r="H51" s="16" t="s">
        <v>226</v>
      </c>
      <c r="I51" s="21" t="s">
        <v>221</v>
      </c>
      <c r="J51" s="22">
        <v>1000</v>
      </c>
      <c r="K51" s="22"/>
      <c r="L51" s="22">
        <v>1000</v>
      </c>
      <c r="M51" s="22">
        <f t="shared" si="1"/>
        <v>580.531602</v>
      </c>
      <c r="N51" s="22">
        <v>0</v>
      </c>
      <c r="O51" s="22"/>
      <c r="P51" s="22">
        <v>580.531602</v>
      </c>
      <c r="Q51" s="22"/>
      <c r="R51" s="22"/>
      <c r="S51" s="22"/>
      <c r="T51" s="23"/>
      <c r="U51" s="23"/>
      <c r="V51" s="15" t="s">
        <v>34</v>
      </c>
    </row>
    <row r="52" s="4" customFormat="1" ht="36" spans="1:22">
      <c r="A52" s="15">
        <v>47</v>
      </c>
      <c r="B52" s="15">
        <v>2025</v>
      </c>
      <c r="C52" s="15" t="s">
        <v>227</v>
      </c>
      <c r="D52" s="15" t="s">
        <v>228</v>
      </c>
      <c r="E52" s="15" t="s">
        <v>29</v>
      </c>
      <c r="F52" s="15" t="s">
        <v>30</v>
      </c>
      <c r="G52" s="15" t="s">
        <v>229</v>
      </c>
      <c r="H52" s="16" t="s">
        <v>230</v>
      </c>
      <c r="I52" s="21" t="s">
        <v>77</v>
      </c>
      <c r="J52" s="22">
        <v>300</v>
      </c>
      <c r="K52" s="22"/>
      <c r="L52" s="22">
        <v>300</v>
      </c>
      <c r="M52" s="22">
        <f t="shared" si="1"/>
        <v>300</v>
      </c>
      <c r="N52" s="22">
        <v>0</v>
      </c>
      <c r="O52" s="22"/>
      <c r="P52" s="22">
        <v>300</v>
      </c>
      <c r="Q52" s="22"/>
      <c r="R52" s="22"/>
      <c r="S52" s="22"/>
      <c r="T52" s="23"/>
      <c r="U52" s="23"/>
      <c r="V52" s="15" t="s">
        <v>34</v>
      </c>
    </row>
    <row r="53" s="4" customFormat="1" ht="252" spans="1:22">
      <c r="A53" s="15">
        <v>48</v>
      </c>
      <c r="B53" s="15">
        <v>2025</v>
      </c>
      <c r="C53" s="15" t="s">
        <v>231</v>
      </c>
      <c r="D53" s="15" t="s">
        <v>232</v>
      </c>
      <c r="E53" s="15" t="s">
        <v>29</v>
      </c>
      <c r="F53" s="15" t="s">
        <v>30</v>
      </c>
      <c r="G53" s="15" t="s">
        <v>160</v>
      </c>
      <c r="H53" s="16" t="s">
        <v>233</v>
      </c>
      <c r="I53" s="21" t="s">
        <v>157</v>
      </c>
      <c r="J53" s="22">
        <v>240</v>
      </c>
      <c r="K53" s="22"/>
      <c r="L53" s="22">
        <v>240</v>
      </c>
      <c r="M53" s="22">
        <f t="shared" si="1"/>
        <v>240</v>
      </c>
      <c r="N53" s="22">
        <v>0</v>
      </c>
      <c r="O53" s="22"/>
      <c r="P53" s="22">
        <v>240</v>
      </c>
      <c r="Q53" s="22"/>
      <c r="R53" s="22"/>
      <c r="S53" s="22"/>
      <c r="T53" s="23"/>
      <c r="U53" s="23"/>
      <c r="V53" s="15" t="s">
        <v>34</v>
      </c>
    </row>
    <row r="54" s="4" customFormat="1" ht="72" spans="1:22">
      <c r="A54" s="15">
        <v>49</v>
      </c>
      <c r="B54" s="15">
        <v>2025</v>
      </c>
      <c r="C54" s="15" t="s">
        <v>234</v>
      </c>
      <c r="D54" s="15" t="s">
        <v>235</v>
      </c>
      <c r="E54" s="15" t="s">
        <v>29</v>
      </c>
      <c r="F54" s="15" t="s">
        <v>30</v>
      </c>
      <c r="G54" s="15" t="s">
        <v>236</v>
      </c>
      <c r="H54" s="16" t="s">
        <v>237</v>
      </c>
      <c r="I54" s="21" t="s">
        <v>206</v>
      </c>
      <c r="J54" s="22">
        <v>796</v>
      </c>
      <c r="K54" s="22"/>
      <c r="L54" s="22">
        <v>796</v>
      </c>
      <c r="M54" s="22">
        <f t="shared" si="1"/>
        <v>796</v>
      </c>
      <c r="N54" s="22">
        <v>0</v>
      </c>
      <c r="O54" s="22"/>
      <c r="P54" s="22">
        <v>796</v>
      </c>
      <c r="Q54" s="22"/>
      <c r="R54" s="22"/>
      <c r="S54" s="22"/>
      <c r="T54" s="23"/>
      <c r="U54" s="23"/>
      <c r="V54" s="15" t="s">
        <v>34</v>
      </c>
    </row>
    <row r="55" s="4" customFormat="1" ht="84" spans="1:22">
      <c r="A55" s="15">
        <v>50</v>
      </c>
      <c r="B55" s="15">
        <v>2025</v>
      </c>
      <c r="C55" s="15" t="s">
        <v>238</v>
      </c>
      <c r="D55" s="15" t="s">
        <v>239</v>
      </c>
      <c r="E55" s="15" t="s">
        <v>29</v>
      </c>
      <c r="F55" s="15" t="s">
        <v>30</v>
      </c>
      <c r="G55" s="15" t="s">
        <v>240</v>
      </c>
      <c r="H55" s="16" t="s">
        <v>241</v>
      </c>
      <c r="I55" s="21" t="s">
        <v>106</v>
      </c>
      <c r="J55" s="22">
        <v>2705.25</v>
      </c>
      <c r="K55" s="22"/>
      <c r="L55" s="22">
        <v>2705.25</v>
      </c>
      <c r="M55" s="22">
        <f t="shared" si="1"/>
        <v>2467.26</v>
      </c>
      <c r="N55" s="22">
        <v>2467.26</v>
      </c>
      <c r="O55" s="22"/>
      <c r="P55" s="22"/>
      <c r="Q55" s="22"/>
      <c r="R55" s="22"/>
      <c r="S55" s="22"/>
      <c r="T55" s="23"/>
      <c r="U55" s="23"/>
      <c r="V55" s="15" t="s">
        <v>34</v>
      </c>
    </row>
    <row r="56" s="4" customFormat="1" ht="56" customHeight="1" spans="1:22">
      <c r="A56" s="15">
        <v>51</v>
      </c>
      <c r="B56" s="15">
        <v>2025</v>
      </c>
      <c r="C56" s="15" t="s">
        <v>242</v>
      </c>
      <c r="D56" s="15" t="s">
        <v>243</v>
      </c>
      <c r="E56" s="15" t="s">
        <v>29</v>
      </c>
      <c r="F56" s="15" t="s">
        <v>30</v>
      </c>
      <c r="G56" s="15" t="s">
        <v>240</v>
      </c>
      <c r="H56" s="16" t="s">
        <v>244</v>
      </c>
      <c r="I56" s="21" t="s">
        <v>106</v>
      </c>
      <c r="J56" s="22">
        <v>2835.77</v>
      </c>
      <c r="K56" s="22"/>
      <c r="L56" s="22">
        <v>2835.77</v>
      </c>
      <c r="M56" s="22">
        <f t="shared" si="1"/>
        <v>2683.85</v>
      </c>
      <c r="N56" s="22">
        <v>2683.85</v>
      </c>
      <c r="O56" s="22"/>
      <c r="P56" s="22"/>
      <c r="Q56" s="22"/>
      <c r="R56" s="22"/>
      <c r="S56" s="22"/>
      <c r="T56" s="23"/>
      <c r="U56" s="23"/>
      <c r="V56" s="15" t="s">
        <v>34</v>
      </c>
    </row>
    <row r="57" s="4" customFormat="1" ht="203" customHeight="1" spans="1:22">
      <c r="A57" s="15">
        <v>52</v>
      </c>
      <c r="B57" s="15">
        <v>2025</v>
      </c>
      <c r="C57" s="15" t="s">
        <v>245</v>
      </c>
      <c r="D57" s="15" t="s">
        <v>246</v>
      </c>
      <c r="E57" s="15" t="s">
        <v>64</v>
      </c>
      <c r="F57" s="15" t="s">
        <v>30</v>
      </c>
      <c r="G57" s="15" t="s">
        <v>240</v>
      </c>
      <c r="H57" s="16" t="s">
        <v>247</v>
      </c>
      <c r="I57" s="21" t="s">
        <v>106</v>
      </c>
      <c r="J57" s="22">
        <v>977.12</v>
      </c>
      <c r="K57" s="22"/>
      <c r="L57" s="22">
        <v>977.12</v>
      </c>
      <c r="M57" s="22">
        <f t="shared" si="1"/>
        <v>811.55</v>
      </c>
      <c r="N57" s="22">
        <v>811.55</v>
      </c>
      <c r="O57" s="22"/>
      <c r="P57" s="22"/>
      <c r="Q57" s="22"/>
      <c r="R57" s="22"/>
      <c r="S57" s="22"/>
      <c r="T57" s="23"/>
      <c r="U57" s="23"/>
      <c r="V57" s="15" t="s">
        <v>34</v>
      </c>
    </row>
    <row r="58" s="4" customFormat="1" ht="57" customHeight="1" spans="1:22">
      <c r="A58" s="15">
        <v>53</v>
      </c>
      <c r="B58" s="15">
        <v>2025</v>
      </c>
      <c r="C58" s="15" t="s">
        <v>248</v>
      </c>
      <c r="D58" s="15" t="s">
        <v>249</v>
      </c>
      <c r="E58" s="15" t="s">
        <v>64</v>
      </c>
      <c r="F58" s="15" t="s">
        <v>30</v>
      </c>
      <c r="G58" s="15" t="s">
        <v>240</v>
      </c>
      <c r="H58" s="16" t="s">
        <v>250</v>
      </c>
      <c r="I58" s="21" t="s">
        <v>106</v>
      </c>
      <c r="J58" s="22">
        <v>751.36</v>
      </c>
      <c r="K58" s="22"/>
      <c r="L58" s="22">
        <v>751.36</v>
      </c>
      <c r="M58" s="22">
        <f t="shared" si="1"/>
        <v>386.219456</v>
      </c>
      <c r="N58" s="22">
        <v>386.219456</v>
      </c>
      <c r="O58" s="22"/>
      <c r="P58" s="22"/>
      <c r="Q58" s="22"/>
      <c r="R58" s="22"/>
      <c r="S58" s="22"/>
      <c r="T58" s="23"/>
      <c r="U58" s="23"/>
      <c r="V58" s="15" t="s">
        <v>34</v>
      </c>
    </row>
    <row r="59" s="4" customFormat="1" ht="45" customHeight="1" spans="1:22">
      <c r="A59" s="15">
        <v>54</v>
      </c>
      <c r="B59" s="15">
        <v>2025</v>
      </c>
      <c r="C59" s="15" t="s">
        <v>251</v>
      </c>
      <c r="D59" s="15" t="s">
        <v>252</v>
      </c>
      <c r="E59" s="15" t="s">
        <v>29</v>
      </c>
      <c r="F59" s="15" t="s">
        <v>30</v>
      </c>
      <c r="G59" s="15" t="s">
        <v>240</v>
      </c>
      <c r="H59" s="16" t="s">
        <v>253</v>
      </c>
      <c r="I59" s="21" t="s">
        <v>106</v>
      </c>
      <c r="J59" s="22">
        <v>1900</v>
      </c>
      <c r="K59" s="22"/>
      <c r="L59" s="22">
        <v>1900</v>
      </c>
      <c r="M59" s="22">
        <f t="shared" si="1"/>
        <v>1714.25</v>
      </c>
      <c r="N59" s="22">
        <v>1714.25</v>
      </c>
      <c r="O59" s="22"/>
      <c r="P59" s="22"/>
      <c r="Q59" s="22"/>
      <c r="R59" s="22"/>
      <c r="S59" s="22"/>
      <c r="T59" s="23"/>
      <c r="U59" s="23"/>
      <c r="V59" s="15" t="s">
        <v>34</v>
      </c>
    </row>
    <row r="60" s="4" customFormat="1" ht="45" customHeight="1" spans="1:22">
      <c r="A60" s="15">
        <v>55</v>
      </c>
      <c r="B60" s="15">
        <v>2025</v>
      </c>
      <c r="C60" s="15" t="s">
        <v>254</v>
      </c>
      <c r="D60" s="15" t="s">
        <v>255</v>
      </c>
      <c r="E60" s="15" t="s">
        <v>64</v>
      </c>
      <c r="F60" s="15" t="s">
        <v>30</v>
      </c>
      <c r="G60" s="15" t="s">
        <v>240</v>
      </c>
      <c r="H60" s="16" t="s">
        <v>256</v>
      </c>
      <c r="I60" s="21" t="s">
        <v>106</v>
      </c>
      <c r="J60" s="22">
        <v>740</v>
      </c>
      <c r="K60" s="22"/>
      <c r="L60" s="22">
        <v>740</v>
      </c>
      <c r="M60" s="22">
        <f t="shared" si="1"/>
        <v>192.879526</v>
      </c>
      <c r="N60" s="22">
        <v>192.879526</v>
      </c>
      <c r="O60" s="22"/>
      <c r="P60" s="22"/>
      <c r="Q60" s="22"/>
      <c r="R60" s="22"/>
      <c r="S60" s="22"/>
      <c r="T60" s="23"/>
      <c r="U60" s="23"/>
      <c r="V60" s="15" t="s">
        <v>34</v>
      </c>
    </row>
    <row r="61" s="4" customFormat="1" ht="124" customHeight="1" spans="1:22">
      <c r="A61" s="15">
        <v>56</v>
      </c>
      <c r="B61" s="15">
        <v>2025</v>
      </c>
      <c r="C61" s="15" t="s">
        <v>257</v>
      </c>
      <c r="D61" s="15" t="s">
        <v>258</v>
      </c>
      <c r="E61" s="15" t="s">
        <v>64</v>
      </c>
      <c r="F61" s="15" t="s">
        <v>30</v>
      </c>
      <c r="G61" s="15" t="s">
        <v>240</v>
      </c>
      <c r="H61" s="16" t="s">
        <v>259</v>
      </c>
      <c r="I61" s="21" t="s">
        <v>106</v>
      </c>
      <c r="J61" s="22">
        <v>569</v>
      </c>
      <c r="K61" s="22"/>
      <c r="L61" s="22">
        <v>569</v>
      </c>
      <c r="M61" s="22">
        <f t="shared" si="1"/>
        <v>495.64</v>
      </c>
      <c r="N61" s="22">
        <v>495.64</v>
      </c>
      <c r="O61" s="22"/>
      <c r="P61" s="22"/>
      <c r="Q61" s="22"/>
      <c r="R61" s="22"/>
      <c r="S61" s="22"/>
      <c r="T61" s="23"/>
      <c r="U61" s="23"/>
      <c r="V61" s="15" t="s">
        <v>34</v>
      </c>
    </row>
    <row r="62" s="4" customFormat="1" ht="76" customHeight="1" spans="1:22">
      <c r="A62" s="15">
        <v>57</v>
      </c>
      <c r="B62" s="15">
        <v>2025</v>
      </c>
      <c r="C62" s="15" t="s">
        <v>260</v>
      </c>
      <c r="D62" s="15" t="s">
        <v>261</v>
      </c>
      <c r="E62" s="15" t="s">
        <v>29</v>
      </c>
      <c r="F62" s="15" t="s">
        <v>30</v>
      </c>
      <c r="G62" s="15" t="s">
        <v>262</v>
      </c>
      <c r="H62" s="16" t="s">
        <v>263</v>
      </c>
      <c r="I62" s="21" t="s">
        <v>264</v>
      </c>
      <c r="J62" s="22">
        <v>390</v>
      </c>
      <c r="K62" s="22"/>
      <c r="L62" s="22">
        <v>390</v>
      </c>
      <c r="M62" s="22">
        <f t="shared" si="1"/>
        <v>354.86</v>
      </c>
      <c r="N62" s="22">
        <v>354.86</v>
      </c>
      <c r="O62" s="22"/>
      <c r="P62" s="22"/>
      <c r="Q62" s="22"/>
      <c r="R62" s="22"/>
      <c r="S62" s="22"/>
      <c r="T62" s="23"/>
      <c r="U62" s="23"/>
      <c r="V62" s="15" t="s">
        <v>34</v>
      </c>
    </row>
    <row r="63" s="4" customFormat="1" ht="54" customHeight="1" spans="1:22">
      <c r="A63" s="15">
        <v>58</v>
      </c>
      <c r="B63" s="15">
        <v>2025</v>
      </c>
      <c r="C63" s="15" t="s">
        <v>265</v>
      </c>
      <c r="D63" s="15" t="s">
        <v>266</v>
      </c>
      <c r="E63" s="15" t="s">
        <v>224</v>
      </c>
      <c r="F63" s="15" t="s">
        <v>30</v>
      </c>
      <c r="G63" s="15" t="s">
        <v>135</v>
      </c>
      <c r="H63" s="16" t="s">
        <v>267</v>
      </c>
      <c r="I63" s="21" t="s">
        <v>268</v>
      </c>
      <c r="J63" s="22">
        <v>861</v>
      </c>
      <c r="K63" s="22"/>
      <c r="L63" s="22">
        <v>861</v>
      </c>
      <c r="M63" s="22">
        <f t="shared" si="1"/>
        <v>861</v>
      </c>
      <c r="N63" s="22">
        <v>861</v>
      </c>
      <c r="O63" s="22"/>
      <c r="P63" s="22"/>
      <c r="Q63" s="22"/>
      <c r="R63" s="22"/>
      <c r="S63" s="22"/>
      <c r="T63" s="23"/>
      <c r="U63" s="23"/>
      <c r="V63" s="15" t="s">
        <v>34</v>
      </c>
    </row>
    <row r="64" s="4" customFormat="1" ht="48" spans="1:22">
      <c r="A64" s="15">
        <v>59</v>
      </c>
      <c r="B64" s="15">
        <v>2025</v>
      </c>
      <c r="C64" s="15" t="s">
        <v>269</v>
      </c>
      <c r="D64" s="15" t="s">
        <v>270</v>
      </c>
      <c r="E64" s="15" t="s">
        <v>29</v>
      </c>
      <c r="F64" s="15" t="s">
        <v>30</v>
      </c>
      <c r="G64" s="15" t="s">
        <v>271</v>
      </c>
      <c r="H64" s="16" t="s">
        <v>272</v>
      </c>
      <c r="I64" s="21" t="s">
        <v>179</v>
      </c>
      <c r="J64" s="22">
        <v>400</v>
      </c>
      <c r="K64" s="22"/>
      <c r="L64" s="22">
        <v>400</v>
      </c>
      <c r="M64" s="22">
        <f t="shared" si="1"/>
        <v>386.79</v>
      </c>
      <c r="N64" s="22">
        <v>386.79</v>
      </c>
      <c r="O64" s="22"/>
      <c r="P64" s="22"/>
      <c r="Q64" s="22"/>
      <c r="R64" s="22"/>
      <c r="S64" s="22"/>
      <c r="T64" s="23"/>
      <c r="U64" s="23"/>
      <c r="V64" s="15" t="s">
        <v>34</v>
      </c>
    </row>
    <row r="65" s="4" customFormat="1" ht="48" spans="1:22">
      <c r="A65" s="15">
        <v>60</v>
      </c>
      <c r="B65" s="15">
        <v>2025</v>
      </c>
      <c r="C65" s="15" t="s">
        <v>273</v>
      </c>
      <c r="D65" s="15" t="s">
        <v>274</v>
      </c>
      <c r="E65" s="15" t="s">
        <v>29</v>
      </c>
      <c r="F65" s="15" t="s">
        <v>30</v>
      </c>
      <c r="G65" s="15" t="s">
        <v>275</v>
      </c>
      <c r="H65" s="16" t="s">
        <v>276</v>
      </c>
      <c r="I65" s="21" t="s">
        <v>277</v>
      </c>
      <c r="J65" s="22">
        <v>400</v>
      </c>
      <c r="K65" s="22"/>
      <c r="L65" s="22">
        <v>400</v>
      </c>
      <c r="M65" s="22">
        <f t="shared" si="1"/>
        <v>356.09</v>
      </c>
      <c r="N65" s="22">
        <v>356.09</v>
      </c>
      <c r="O65" s="22"/>
      <c r="P65" s="22"/>
      <c r="Q65" s="22"/>
      <c r="R65" s="22"/>
      <c r="S65" s="22"/>
      <c r="T65" s="23"/>
      <c r="U65" s="23"/>
      <c r="V65" s="15" t="s">
        <v>34</v>
      </c>
    </row>
    <row r="66" s="4" customFormat="1" ht="36" spans="1:22">
      <c r="A66" s="15">
        <v>61</v>
      </c>
      <c r="B66" s="15">
        <v>2025</v>
      </c>
      <c r="C66" s="15" t="s">
        <v>278</v>
      </c>
      <c r="D66" s="15" t="s">
        <v>279</v>
      </c>
      <c r="E66" s="15" t="s">
        <v>29</v>
      </c>
      <c r="F66" s="15" t="s">
        <v>30</v>
      </c>
      <c r="G66" s="15" t="s">
        <v>280</v>
      </c>
      <c r="H66" s="16" t="s">
        <v>281</v>
      </c>
      <c r="I66" s="21" t="s">
        <v>157</v>
      </c>
      <c r="J66" s="22">
        <v>380</v>
      </c>
      <c r="K66" s="22"/>
      <c r="L66" s="22">
        <v>380</v>
      </c>
      <c r="M66" s="22">
        <f t="shared" si="1"/>
        <v>326</v>
      </c>
      <c r="N66" s="22">
        <v>0</v>
      </c>
      <c r="O66" s="22"/>
      <c r="P66" s="22">
        <v>326</v>
      </c>
      <c r="Q66" s="22"/>
      <c r="R66" s="22"/>
      <c r="S66" s="22"/>
      <c r="T66" s="23"/>
      <c r="U66" s="23"/>
      <c r="V66" s="15" t="s">
        <v>174</v>
      </c>
    </row>
    <row r="67" s="4" customFormat="1" ht="74" customHeight="1" spans="1:22">
      <c r="A67" s="15">
        <v>62</v>
      </c>
      <c r="B67" s="15">
        <v>2025</v>
      </c>
      <c r="C67" s="15" t="s">
        <v>282</v>
      </c>
      <c r="D67" s="15" t="s">
        <v>283</v>
      </c>
      <c r="E67" s="15" t="s">
        <v>29</v>
      </c>
      <c r="F67" s="15" t="s">
        <v>284</v>
      </c>
      <c r="G67" s="15" t="s">
        <v>285</v>
      </c>
      <c r="H67" s="16" t="s">
        <v>286</v>
      </c>
      <c r="I67" s="21" t="s">
        <v>33</v>
      </c>
      <c r="J67" s="22">
        <v>975</v>
      </c>
      <c r="K67" s="22"/>
      <c r="L67" s="22">
        <v>975</v>
      </c>
      <c r="M67" s="22">
        <f t="shared" si="1"/>
        <v>949.71</v>
      </c>
      <c r="N67" s="22">
        <v>949.71</v>
      </c>
      <c r="O67" s="22"/>
      <c r="P67" s="22"/>
      <c r="Q67" s="22"/>
      <c r="R67" s="22"/>
      <c r="S67" s="22"/>
      <c r="T67" s="23"/>
      <c r="U67" s="23"/>
      <c r="V67" s="15" t="s">
        <v>34</v>
      </c>
    </row>
    <row r="68" s="4" customFormat="1" ht="62" customHeight="1" spans="1:22">
      <c r="A68" s="15">
        <v>63</v>
      </c>
      <c r="B68" s="15">
        <v>2025</v>
      </c>
      <c r="C68" s="15" t="s">
        <v>287</v>
      </c>
      <c r="D68" s="15" t="s">
        <v>288</v>
      </c>
      <c r="E68" s="15" t="s">
        <v>29</v>
      </c>
      <c r="F68" s="15" t="s">
        <v>30</v>
      </c>
      <c r="G68" s="15" t="s">
        <v>289</v>
      </c>
      <c r="H68" s="16" t="s">
        <v>290</v>
      </c>
      <c r="I68" s="21" t="s">
        <v>291</v>
      </c>
      <c r="J68" s="22">
        <v>350</v>
      </c>
      <c r="K68" s="22"/>
      <c r="L68" s="22">
        <v>350</v>
      </c>
      <c r="M68" s="22">
        <f t="shared" si="1"/>
        <v>331</v>
      </c>
      <c r="N68" s="22">
        <v>331</v>
      </c>
      <c r="O68" s="22"/>
      <c r="P68" s="22"/>
      <c r="Q68" s="22"/>
      <c r="R68" s="22"/>
      <c r="S68" s="22"/>
      <c r="T68" s="23"/>
      <c r="U68" s="23"/>
      <c r="V68" s="15" t="s">
        <v>34</v>
      </c>
    </row>
    <row r="69" s="4" customFormat="1" ht="72" spans="1:22">
      <c r="A69" s="15">
        <v>64</v>
      </c>
      <c r="B69" s="15">
        <v>2025</v>
      </c>
      <c r="C69" s="15" t="s">
        <v>292</v>
      </c>
      <c r="D69" s="15" t="s">
        <v>293</v>
      </c>
      <c r="E69" s="15" t="s">
        <v>29</v>
      </c>
      <c r="F69" s="15" t="s">
        <v>30</v>
      </c>
      <c r="G69" s="15" t="s">
        <v>294</v>
      </c>
      <c r="H69" s="16" t="s">
        <v>295</v>
      </c>
      <c r="I69" s="21" t="s">
        <v>291</v>
      </c>
      <c r="J69" s="22">
        <v>300</v>
      </c>
      <c r="K69" s="22"/>
      <c r="L69" s="22">
        <v>300</v>
      </c>
      <c r="M69" s="22">
        <f t="shared" si="1"/>
        <v>300</v>
      </c>
      <c r="N69" s="22">
        <v>300</v>
      </c>
      <c r="O69" s="22"/>
      <c r="P69" s="22"/>
      <c r="Q69" s="22"/>
      <c r="R69" s="22"/>
      <c r="S69" s="22"/>
      <c r="T69" s="23"/>
      <c r="U69" s="23"/>
      <c r="V69" s="15" t="s">
        <v>34</v>
      </c>
    </row>
    <row r="70" s="4" customFormat="1" ht="92" customHeight="1" spans="1:22">
      <c r="A70" s="15">
        <v>65</v>
      </c>
      <c r="B70" s="15">
        <v>2025</v>
      </c>
      <c r="C70" s="15" t="s">
        <v>296</v>
      </c>
      <c r="D70" s="15" t="s">
        <v>297</v>
      </c>
      <c r="E70" s="15" t="s">
        <v>47</v>
      </c>
      <c r="F70" s="15" t="s">
        <v>30</v>
      </c>
      <c r="G70" s="15" t="s">
        <v>131</v>
      </c>
      <c r="H70" s="16" t="s">
        <v>298</v>
      </c>
      <c r="I70" s="21" t="s">
        <v>299</v>
      </c>
      <c r="J70" s="22">
        <v>120.32</v>
      </c>
      <c r="K70" s="22"/>
      <c r="L70" s="22">
        <v>120.32</v>
      </c>
      <c r="M70" s="22">
        <f>SUM(N70:U70)</f>
        <v>120.32</v>
      </c>
      <c r="N70" s="22">
        <v>120.32</v>
      </c>
      <c r="O70" s="22"/>
      <c r="P70" s="22"/>
      <c r="Q70" s="22"/>
      <c r="R70" s="22"/>
      <c r="S70" s="22"/>
      <c r="T70" s="23"/>
      <c r="U70" s="23"/>
      <c r="V70" s="15" t="s">
        <v>34</v>
      </c>
    </row>
  </sheetData>
  <mergeCells count="23">
    <mergeCell ref="A1:V1"/>
    <mergeCell ref="J2:L2"/>
    <mergeCell ref="N2:U2"/>
    <mergeCell ref="N3:Q3"/>
    <mergeCell ref="A5:H5"/>
    <mergeCell ref="A2:A4"/>
    <mergeCell ref="B2:B4"/>
    <mergeCell ref="C2:C4"/>
    <mergeCell ref="D2:D4"/>
    <mergeCell ref="E2:E4"/>
    <mergeCell ref="F2:F4"/>
    <mergeCell ref="G2:G4"/>
    <mergeCell ref="H2:H4"/>
    <mergeCell ref="I2:I4"/>
    <mergeCell ref="J3:J4"/>
    <mergeCell ref="K3:K4"/>
    <mergeCell ref="L3:L4"/>
    <mergeCell ref="M2:M4"/>
    <mergeCell ref="R3:R4"/>
    <mergeCell ref="S3:S4"/>
    <mergeCell ref="T3:T4"/>
    <mergeCell ref="U3:U4"/>
    <mergeCell ref="V2:V4"/>
  </mergeCells>
  <dataValidations count="1">
    <dataValidation type="list" allowBlank="1" showInputMessage="1" showErrorMessage="1" sqref="E6:E60">
      <formula1>"产业发展类,就业类,乡村建设类,易地搬迁后扶类,巩固拓展脱贫攻坚成果类,其他类"</formula1>
    </dataValidation>
  </dataValidations>
  <pageMargins left="0.590277777777778" right="0.196527777777778" top="0.393055555555556" bottom="0.393055555555556" header="0.298611111111111" footer="0.298611111111111"/>
  <pageSetup paperSize="9" scale="42" fitToHeight="0" orientation="landscape" horizontalDpi="600"/>
  <headerFooter>
    <oddFooter>&amp;C第 &amp;P 页，共 &amp;N 页</oddFooter>
  </headerFooter>
  <ignoredErrors>
    <ignoredError sqref="M2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衔接资金项目计划表（全口径）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RUZI112</dc:creator>
  <cp:lastModifiedBy>Administrator</cp:lastModifiedBy>
  <dcterms:created xsi:type="dcterms:W3CDTF">2024-06-24T10:29:00Z</dcterms:created>
  <dcterms:modified xsi:type="dcterms:W3CDTF">2026-01-04T08:30:13Z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2052-12.8.2.18205</vt:lpwstr>
  </property>
  <property fmtid="{D5CDD505-2E9C-101B-9397-08002B2CF9AE}" pid="3" name="ICV">
    <vt:lpwstr>BC1A20A201D3446EAE19873BE6579ED3_12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