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墨玉县2026年项目库 (细) (2)" sheetId="1" r:id="rId1"/>
  </sheets>
  <definedNames>
    <definedName name="_xlnm._FilterDatabase" localSheetId="0" hidden="1">'墨玉县2026年项目库 (细) (2)'!$A$7:$AB$12</definedName>
    <definedName name="_xlnm.Print_Titles" localSheetId="0">'墨玉县2026年项目库 (细) (2)'!$3:$6</definedName>
    <definedName name="产业扶贫" localSheetId="0">#REF!</definedName>
    <definedName name="基础设施" localSheetId="0">#REF!</definedName>
    <definedName name="基础设施1" localSheetId="0">#REF!</definedName>
    <definedName name="教育_补助_培训" localSheetId="0">#REF!</definedName>
    <definedName name="教育补助" localSheetId="0">#REF!</definedName>
    <definedName name="金融扶贫" localSheetId="0">#REF!</definedName>
    <definedName name="项目类型" localSheetId="0">#REF!</definedName>
    <definedName name="易地扶贫搬迁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<sst xmlns="http://schemas.openxmlformats.org/spreadsheetml/2006/main" count="111" uniqueCount="86">
  <si>
    <t>附件1</t>
  </si>
  <si>
    <t>墨玉县2026年第二批下达自治区财政常态化帮扶资金（开发式帮扶任务）项目计划表</t>
  </si>
  <si>
    <t>序号</t>
  </si>
  <si>
    <t>项目库编号</t>
  </si>
  <si>
    <t>系统编号</t>
  </si>
  <si>
    <t>项目名称</t>
  </si>
  <si>
    <t>项目类别</t>
  </si>
  <si>
    <t>项目二级类型</t>
  </si>
  <si>
    <t>项目子类型</t>
  </si>
  <si>
    <t>项目地点</t>
  </si>
  <si>
    <t>项目建设内容</t>
  </si>
  <si>
    <t>投资
（万元）</t>
  </si>
  <si>
    <t>资金来源（万元）</t>
  </si>
  <si>
    <t>联农带农方式</t>
  </si>
  <si>
    <t>直接受益
人口（人）</t>
  </si>
  <si>
    <t>是否为到户项目</t>
  </si>
  <si>
    <t>支撑的主导产业</t>
  </si>
  <si>
    <t>是否形成帮扶项目资产</t>
  </si>
  <si>
    <t>是否采取以工代赈方式</t>
  </si>
  <si>
    <t>绩效目标关键指标</t>
  </si>
  <si>
    <t>责任单位</t>
  </si>
  <si>
    <t>常态化帮扶资金</t>
  </si>
  <si>
    <t>地县配套资金</t>
  </si>
  <si>
    <t>其他资金</t>
  </si>
  <si>
    <t>小计</t>
  </si>
  <si>
    <t>开发式帮扶任务</t>
  </si>
  <si>
    <t>以工代赈</t>
  </si>
  <si>
    <t>少数
民族
发展</t>
  </si>
  <si>
    <t>欠发达
国有
农场</t>
  </si>
  <si>
    <t>欠发达
国有
林场</t>
  </si>
  <si>
    <t>中央</t>
  </si>
  <si>
    <t>自治区</t>
  </si>
  <si>
    <t>合计</t>
  </si>
  <si>
    <t>1</t>
  </si>
  <si>
    <t>MY2026-155</t>
  </si>
  <si>
    <t>5700001820928853</t>
  </si>
  <si>
    <t>墨玉县芒来乡农村生活污水处理设施建设项目</t>
  </si>
  <si>
    <t>乡村建设行动</t>
  </si>
  <si>
    <t>人居环境整治</t>
  </si>
  <si>
    <t>农村污水治理</t>
  </si>
  <si>
    <t>墨玉县芒来乡博勒加勒克村、巴扎博依村、喀亚什村、喀克勒克村</t>
  </si>
  <si>
    <t>新建污水管网25237米，采用HDPE双壁波纹管，其中：DN225的HDPE双壁波纹管8096米，DN315的HDPE双壁波纹管10971米，DN400的HDPE双壁波纹管6170 米；新建污水检查井948座（其中沉泥井99 座，沉泥深度H=0.5米）；新建排水支管D160UPVC排水管道共计25925米；新建一体化提升泵站1座，日均处理规模106m³/d，新建PE100管压力排水管道dn160共计2443米，新建排泥阀井及湿井各10座，排气阀井5 座，检修阀门井3座；道路拆除及恢复面积50474平方米（其中沥青路面拆除及恢复 47950 平方米，混凝土路面拆除及恢复 2524 平方米），穿越灌渠共计 262 处。</t>
  </si>
  <si>
    <t>其他</t>
  </si>
  <si>
    <t>否</t>
  </si>
  <si>
    <t>是</t>
  </si>
  <si>
    <t>通过本项目的实施，使得墨玉县芒来乡博勒加勒克村、巴扎博依村、喀亚什村和喀克勒克村污水管网覆盖率、有效解决1037户4234人的污水排排放及处理出问题、污水收集率及处理率达到 95%以上，农村生活污染源得到有效控制。通过项目建设及后期运维带动村民就近务工增收，切实惠及周边农户，补齐乡村生态宜居短板，助力和美乡村建设、农村人居环境提档升级，为巩固拓展脱贫攻坚成果、全面推进乡村振兴提供坚实生态环境支撑与民生保障。</t>
  </si>
  <si>
    <t>墨玉县芒来乡人民政府</t>
  </si>
  <si>
    <t>2</t>
  </si>
  <si>
    <t>MY2026-158</t>
  </si>
  <si>
    <t>5700001828343897</t>
  </si>
  <si>
    <t>墨玉县芒来乡西片区3个村防渗渠建设项目</t>
  </si>
  <si>
    <t>产业发展</t>
  </si>
  <si>
    <t>配套设施项目</t>
  </si>
  <si>
    <t>小型农田水利设施建设</t>
  </si>
  <si>
    <t>墨玉县芒来乡阿勒吞其村、核桃园村、团结村</t>
  </si>
  <si>
    <t>计划为芒来乡3个村新建农渠引水渠道共计4.65km。渠道设计流量为 0.1～2立方米/秒，项目区渠道沿线计划修建水闸、农桥等渠系建筑物。</t>
  </si>
  <si>
    <t>就业务工、带动生产</t>
  </si>
  <si>
    <t>粮经</t>
  </si>
  <si>
    <t>一是解决2100亩农业用水问题，提高灌溉效率，减少水资源浪费，保证农作物正常生长，提高农田产量。
二是组织实施推广以工代赈模式，带动周边群众参与，吸纳本地群众50人务工就业增收，预计发放劳务报酬74万元，劳务报酬占总投资的20%。</t>
  </si>
  <si>
    <t>3</t>
  </si>
  <si>
    <t>MY2026-119</t>
  </si>
  <si>
    <t>5700001785828517</t>
  </si>
  <si>
    <t>墨玉县加汗巴格乡阿克萨拉依村等5个村污水管网建设项目</t>
  </si>
  <si>
    <t>墨玉县加汗巴格乡的阿克萨拉依村、巴格齐村、墩艾日克村、墩巴格村、友谊村</t>
  </si>
  <si>
    <t>加汗巴格乡排污系统的排水管线 38389 米，污水检查井 2449 座，管线开挖路面修复 182348 平方米。
1、新建排水管道 De300 长度 6982 米；De200 长度 31407 米；管道材质选用聚乙烯（PE）双壁波纹管，环刚度≥8KN/㎡，弹性密封橡胶圈接口。排水管道敷设深度 1.2～2.5 米；采用 180°砂垫层基础。
2、新建排水检查井 2449 座，井室采用钢筋混凝土，直径Φ1000，井深约为 1.2～2.5 米。
3、新建排污系统提升泵井室及配套阀门井室各 3 座，排污泵及相配套的控制柜 3 套，井室采用钢筋混凝土。</t>
  </si>
  <si>
    <t>本项目聚焦乡村人居环境整治提升短板，通过新建村级污水管网及配套设施，健全乡村污水收集治理体系，有效解决1879户7962人的污水排排放及处理出问题。通过项目建设及后期运维带动村民就近务工增收，切实惠及周边农户，补齐乡村生态宜居短板，助力和美乡村建设、农村人居环境提档升级，为巩固拓展脱贫攻坚成果、全面推进乡村振兴提供坚实生态环境支撑与民生保障。</t>
  </si>
  <si>
    <t>墨玉县加汗巴格乡人民政府</t>
  </si>
  <si>
    <t>4</t>
  </si>
  <si>
    <t>MY2026-159</t>
  </si>
  <si>
    <t>5700001828344711</t>
  </si>
  <si>
    <t>墨玉县阿克萨拉依乡农村公路提升改造项目</t>
  </si>
  <si>
    <t>农村基础设施（含产业配套基础设施）</t>
  </si>
  <si>
    <t>农村道路建设（通村路、通户路、小型桥梁等）</t>
  </si>
  <si>
    <t>阿克萨拉依乡塔喀依拉村、乌尊艾日克村、巴什依希塔其村、胡木丹村、阿热巴格村</t>
  </si>
  <si>
    <t>对阿克萨拉依乡境内的 5 条农村公路进行提升改造。项目总里程 7.434km，项目主要对现状存在病害的老旧沥青路面进行挖除,重新铺设基层和面层,同步硬化路肩,完善交叉工程及交通安全设施。其中，挖除老路 4cm 厚细粒式沥青混凝土面层 1333.18m3,铺筑沥青混凝土路面 37585.54m2,铺筑 20cm 天然砂砾底基层:5601.52m2,铺筑 10cm 级配砂砾基层 39240.42m2,全线设置交通安全设施。</t>
  </si>
  <si>
    <t>完善交通基础设施建设，改善项目区域内群群众农产品运输条件，降低运输成本，提高生产效率，带动群众增收，促进当地经济社会的可持续发展。</t>
  </si>
  <si>
    <t>墨玉县阿克萨拉依乡人民政府</t>
  </si>
  <si>
    <t>5</t>
  </si>
  <si>
    <t>MY2026-115</t>
  </si>
  <si>
    <t>5700001785802982</t>
  </si>
  <si>
    <t>墨玉县阔依其乡产业道路建设项目</t>
  </si>
  <si>
    <t>产业路、资源路、旅游路建设</t>
  </si>
  <si>
    <t>墨玉县阔依其乡夏普克村、同德村、赛克孜帕其村</t>
  </si>
  <si>
    <t>新建 5 条路线全长 7.418 公里的连接道路，四级公路,路基路面桥涵及附属设施。</t>
  </si>
  <si>
    <t>通过苹果特色种植配套项目的实施，为阔依其乡发展苹果特色种植产业奠定基础。</t>
  </si>
  <si>
    <t>墨玉县阔依其乡人民政府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</si>
</sst>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黑体_GBK"/>
      <charset val="134"/>
    </font>
    <font>
      <b/>
      <sz val="26"/>
      <name val="方正小标宋_GBK"/>
      <charset val="134"/>
    </font>
    <font>
      <b/>
      <sz val="26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49" fontId="3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quotePrefix="1">
      <alignment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518160</xdr:rowOff>
    </xdr:to>
    <xdr:pic>
      <xdr:nvPicPr>
        <xdr:cNvPr id="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527050</xdr:rowOff>
    </xdr:to>
    <xdr:pic>
      <xdr:nvPicPr>
        <xdr:cNvPr id="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2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906780</xdr:rowOff>
    </xdr:to>
    <xdr:pic>
      <xdr:nvPicPr>
        <xdr:cNvPr id="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846455</xdr:rowOff>
    </xdr:to>
    <xdr:pic>
      <xdr:nvPicPr>
        <xdr:cNvPr id="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46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855345</xdr:rowOff>
    </xdr:to>
    <xdr:pic>
      <xdr:nvPicPr>
        <xdr:cNvPr id="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55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812165</xdr:rowOff>
    </xdr:to>
    <xdr:pic>
      <xdr:nvPicPr>
        <xdr:cNvPr id="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1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755650</xdr:rowOff>
    </xdr:to>
    <xdr:pic>
      <xdr:nvPicPr>
        <xdr:cNvPr id="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5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971550</xdr:rowOff>
    </xdr:to>
    <xdr:pic>
      <xdr:nvPicPr>
        <xdr:cNvPr id="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920115</xdr:rowOff>
    </xdr:to>
    <xdr:pic>
      <xdr:nvPicPr>
        <xdr:cNvPr id="1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496570</xdr:rowOff>
    </xdr:to>
    <xdr:pic>
      <xdr:nvPicPr>
        <xdr:cNvPr id="1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496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760095</xdr:rowOff>
    </xdr:to>
    <xdr:pic>
      <xdr:nvPicPr>
        <xdr:cNvPr id="1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60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501015</xdr:rowOff>
    </xdr:to>
    <xdr:pic>
      <xdr:nvPicPr>
        <xdr:cNvPr id="1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01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902335</xdr:rowOff>
    </xdr:to>
    <xdr:pic>
      <xdr:nvPicPr>
        <xdr:cNvPr id="1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02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842010</xdr:rowOff>
    </xdr:to>
    <xdr:pic>
      <xdr:nvPicPr>
        <xdr:cNvPr id="1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42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850900</xdr:rowOff>
    </xdr:to>
    <xdr:pic>
      <xdr:nvPicPr>
        <xdr:cNvPr id="1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50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695325</xdr:rowOff>
    </xdr:to>
    <xdr:pic>
      <xdr:nvPicPr>
        <xdr:cNvPr id="1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915670</xdr:rowOff>
    </xdr:to>
    <xdr:pic>
      <xdr:nvPicPr>
        <xdr:cNvPr id="1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872490</xdr:rowOff>
    </xdr:to>
    <xdr:pic>
      <xdr:nvPicPr>
        <xdr:cNvPr id="1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72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803275</xdr:rowOff>
    </xdr:to>
    <xdr:pic>
      <xdr:nvPicPr>
        <xdr:cNvPr id="2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0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524510</xdr:rowOff>
    </xdr:to>
    <xdr:pic>
      <xdr:nvPicPr>
        <xdr:cNvPr id="2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24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908685</xdr:rowOff>
    </xdr:to>
    <xdr:pic>
      <xdr:nvPicPr>
        <xdr:cNvPr id="2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08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848360</xdr:rowOff>
    </xdr:to>
    <xdr:pic>
      <xdr:nvPicPr>
        <xdr:cNvPr id="2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48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854710</xdr:rowOff>
    </xdr:to>
    <xdr:pic>
      <xdr:nvPicPr>
        <xdr:cNvPr id="2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54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530225</xdr:rowOff>
    </xdr:to>
    <xdr:pic>
      <xdr:nvPicPr>
        <xdr:cNvPr id="2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812800</xdr:rowOff>
    </xdr:to>
    <xdr:pic>
      <xdr:nvPicPr>
        <xdr:cNvPr id="2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12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758190</xdr:rowOff>
    </xdr:to>
    <xdr:pic>
      <xdr:nvPicPr>
        <xdr:cNvPr id="2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58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974725</xdr:rowOff>
    </xdr:to>
    <xdr:pic>
      <xdr:nvPicPr>
        <xdr:cNvPr id="2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74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920750</xdr:rowOff>
    </xdr:to>
    <xdr:pic>
      <xdr:nvPicPr>
        <xdr:cNvPr id="2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494665</xdr:rowOff>
    </xdr:to>
    <xdr:pic>
      <xdr:nvPicPr>
        <xdr:cNvPr id="3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494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764540</xdr:rowOff>
    </xdr:to>
    <xdr:pic>
      <xdr:nvPicPr>
        <xdr:cNvPr id="3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64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500380</xdr:rowOff>
    </xdr:to>
    <xdr:pic>
      <xdr:nvPicPr>
        <xdr:cNvPr id="3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00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692785</xdr:rowOff>
    </xdr:to>
    <xdr:pic>
      <xdr:nvPicPr>
        <xdr:cNvPr id="3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698500</xdr:rowOff>
    </xdr:to>
    <xdr:pic>
      <xdr:nvPicPr>
        <xdr:cNvPr id="3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914400</xdr:rowOff>
    </xdr:to>
    <xdr:pic>
      <xdr:nvPicPr>
        <xdr:cNvPr id="3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866775</xdr:rowOff>
    </xdr:to>
    <xdr:pic>
      <xdr:nvPicPr>
        <xdr:cNvPr id="3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800735</xdr:rowOff>
    </xdr:to>
    <xdr:pic>
      <xdr:nvPicPr>
        <xdr:cNvPr id="3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00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860425</xdr:rowOff>
    </xdr:to>
    <xdr:pic>
      <xdr:nvPicPr>
        <xdr:cNvPr id="3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60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806450</xdr:rowOff>
    </xdr:to>
    <xdr:pic>
      <xdr:nvPicPr>
        <xdr:cNvPr id="3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0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521335</xdr:rowOff>
    </xdr:to>
    <xdr:pic>
      <xdr:nvPicPr>
        <xdr:cNvPr id="4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527685</xdr:rowOff>
    </xdr:to>
    <xdr:pic>
      <xdr:nvPicPr>
        <xdr:cNvPr id="4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27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904240</xdr:rowOff>
    </xdr:to>
    <xdr:pic>
      <xdr:nvPicPr>
        <xdr:cNvPr id="4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04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843915</xdr:rowOff>
    </xdr:to>
    <xdr:pic>
      <xdr:nvPicPr>
        <xdr:cNvPr id="4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4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852170</xdr:rowOff>
    </xdr:to>
    <xdr:pic>
      <xdr:nvPicPr>
        <xdr:cNvPr id="4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52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530860</xdr:rowOff>
    </xdr:to>
    <xdr:pic>
      <xdr:nvPicPr>
        <xdr:cNvPr id="4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808990</xdr:rowOff>
    </xdr:to>
    <xdr:pic>
      <xdr:nvPicPr>
        <xdr:cNvPr id="4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08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921385</xdr:rowOff>
    </xdr:to>
    <xdr:pic>
      <xdr:nvPicPr>
        <xdr:cNvPr id="4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2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499110</xdr:rowOff>
    </xdr:to>
    <xdr:pic>
      <xdr:nvPicPr>
        <xdr:cNvPr id="4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499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762000</xdr:rowOff>
    </xdr:to>
    <xdr:pic>
      <xdr:nvPicPr>
        <xdr:cNvPr id="4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502285</xdr:rowOff>
    </xdr:to>
    <xdr:pic>
      <xdr:nvPicPr>
        <xdr:cNvPr id="5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02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899795</xdr:rowOff>
    </xdr:to>
    <xdr:pic>
      <xdr:nvPicPr>
        <xdr:cNvPr id="5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99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839470</xdr:rowOff>
    </xdr:to>
    <xdr:pic>
      <xdr:nvPicPr>
        <xdr:cNvPr id="5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39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693420</xdr:rowOff>
    </xdr:to>
    <xdr:pic>
      <xdr:nvPicPr>
        <xdr:cNvPr id="5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693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696595</xdr:rowOff>
    </xdr:to>
    <xdr:pic>
      <xdr:nvPicPr>
        <xdr:cNvPr id="5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869950</xdr:rowOff>
    </xdr:to>
    <xdr:pic>
      <xdr:nvPicPr>
        <xdr:cNvPr id="5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69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805180</xdr:rowOff>
    </xdr:to>
    <xdr:pic>
      <xdr:nvPicPr>
        <xdr:cNvPr id="5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05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969010</xdr:rowOff>
    </xdr:to>
    <xdr:pic>
      <xdr:nvPicPr>
        <xdr:cNvPr id="5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770255</xdr:rowOff>
    </xdr:to>
    <xdr:pic>
      <xdr:nvPicPr>
        <xdr:cNvPr id="5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770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776605</xdr:rowOff>
    </xdr:to>
    <xdr:pic>
      <xdr:nvPicPr>
        <xdr:cNvPr id="5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776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736600</xdr:rowOff>
    </xdr:to>
    <xdr:pic>
      <xdr:nvPicPr>
        <xdr:cNvPr id="6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736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767715</xdr:rowOff>
    </xdr:to>
    <xdr:pic>
      <xdr:nvPicPr>
        <xdr:cNvPr id="6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76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774065</xdr:rowOff>
    </xdr:to>
    <xdr:pic>
      <xdr:nvPicPr>
        <xdr:cNvPr id="6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77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769620</xdr:rowOff>
    </xdr:to>
    <xdr:pic>
      <xdr:nvPicPr>
        <xdr:cNvPr id="6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769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774700</xdr:rowOff>
    </xdr:to>
    <xdr:pic>
      <xdr:nvPicPr>
        <xdr:cNvPr id="6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77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768350</xdr:rowOff>
    </xdr:to>
    <xdr:pic>
      <xdr:nvPicPr>
        <xdr:cNvPr id="6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76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796290</xdr:rowOff>
    </xdr:to>
    <xdr:pic>
      <xdr:nvPicPr>
        <xdr:cNvPr id="6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796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727710</xdr:rowOff>
    </xdr:to>
    <xdr:pic>
      <xdr:nvPicPr>
        <xdr:cNvPr id="6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727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859790</xdr:rowOff>
    </xdr:to>
    <xdr:pic>
      <xdr:nvPicPr>
        <xdr:cNvPr id="6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59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975360</xdr:rowOff>
    </xdr:to>
    <xdr:pic>
      <xdr:nvPicPr>
        <xdr:cNvPr id="6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97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903605</xdr:rowOff>
    </xdr:to>
    <xdr:pic>
      <xdr:nvPicPr>
        <xdr:cNvPr id="7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903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846455</xdr:rowOff>
    </xdr:to>
    <xdr:pic>
      <xdr:nvPicPr>
        <xdr:cNvPr id="7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846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852805</xdr:rowOff>
    </xdr:to>
    <xdr:pic>
      <xdr:nvPicPr>
        <xdr:cNvPr id="7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852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812800</xdr:rowOff>
    </xdr:to>
    <xdr:pic>
      <xdr:nvPicPr>
        <xdr:cNvPr id="7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812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919480</xdr:rowOff>
    </xdr:to>
    <xdr:pic>
      <xdr:nvPicPr>
        <xdr:cNvPr id="7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899795</xdr:rowOff>
    </xdr:to>
    <xdr:pic>
      <xdr:nvPicPr>
        <xdr:cNvPr id="7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899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843915</xdr:rowOff>
    </xdr:to>
    <xdr:pic>
      <xdr:nvPicPr>
        <xdr:cNvPr id="7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84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849630</xdr:rowOff>
    </xdr:to>
    <xdr:pic>
      <xdr:nvPicPr>
        <xdr:cNvPr id="7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849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901065</xdr:rowOff>
    </xdr:to>
    <xdr:pic>
      <xdr:nvPicPr>
        <xdr:cNvPr id="7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901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845820</xdr:rowOff>
    </xdr:to>
    <xdr:pic>
      <xdr:nvPicPr>
        <xdr:cNvPr id="7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845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850900</xdr:rowOff>
    </xdr:to>
    <xdr:pic>
      <xdr:nvPicPr>
        <xdr:cNvPr id="8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850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912495</xdr:rowOff>
    </xdr:to>
    <xdr:pic>
      <xdr:nvPicPr>
        <xdr:cNvPr id="8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844550</xdr:rowOff>
    </xdr:to>
    <xdr:pic>
      <xdr:nvPicPr>
        <xdr:cNvPr id="8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844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872490</xdr:rowOff>
    </xdr:to>
    <xdr:pic>
      <xdr:nvPicPr>
        <xdr:cNvPr id="8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872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620395</xdr:colOff>
      <xdr:row>7</xdr:row>
      <xdr:rowOff>803910</xdr:rowOff>
    </xdr:to>
    <xdr:pic>
      <xdr:nvPicPr>
        <xdr:cNvPr id="8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1505" cy="803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506095</xdr:rowOff>
    </xdr:to>
    <xdr:pic>
      <xdr:nvPicPr>
        <xdr:cNvPr id="8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515620</xdr:rowOff>
    </xdr:to>
    <xdr:pic>
      <xdr:nvPicPr>
        <xdr:cNvPr id="8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15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887095</xdr:rowOff>
    </xdr:to>
    <xdr:pic>
      <xdr:nvPicPr>
        <xdr:cNvPr id="8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8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824865</xdr:rowOff>
    </xdr:to>
    <xdr:pic>
      <xdr:nvPicPr>
        <xdr:cNvPr id="8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24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977265</xdr:rowOff>
    </xdr:to>
    <xdr:pic>
      <xdr:nvPicPr>
        <xdr:cNvPr id="8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510540</xdr:rowOff>
    </xdr:to>
    <xdr:pic>
      <xdr:nvPicPr>
        <xdr:cNvPr id="9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10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834390</xdr:rowOff>
    </xdr:to>
    <xdr:pic>
      <xdr:nvPicPr>
        <xdr:cNvPr id="9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34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791845</xdr:rowOff>
    </xdr:to>
    <xdr:pic>
      <xdr:nvPicPr>
        <xdr:cNvPr id="9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9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739140</xdr:rowOff>
    </xdr:to>
    <xdr:pic>
      <xdr:nvPicPr>
        <xdr:cNvPr id="9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39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948690</xdr:rowOff>
    </xdr:to>
    <xdr:pic>
      <xdr:nvPicPr>
        <xdr:cNvPr id="9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4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896620</xdr:rowOff>
    </xdr:to>
    <xdr:pic>
      <xdr:nvPicPr>
        <xdr:cNvPr id="9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96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487045</xdr:rowOff>
    </xdr:to>
    <xdr:pic>
      <xdr:nvPicPr>
        <xdr:cNvPr id="9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744220</xdr:rowOff>
    </xdr:to>
    <xdr:pic>
      <xdr:nvPicPr>
        <xdr:cNvPr id="9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491490</xdr:rowOff>
    </xdr:to>
    <xdr:pic>
      <xdr:nvPicPr>
        <xdr:cNvPr id="9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882015</xdr:rowOff>
    </xdr:to>
    <xdr:pic>
      <xdr:nvPicPr>
        <xdr:cNvPr id="9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82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829945</xdr:rowOff>
    </xdr:to>
    <xdr:pic>
      <xdr:nvPicPr>
        <xdr:cNvPr id="10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29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677545</xdr:rowOff>
    </xdr:to>
    <xdr:pic>
      <xdr:nvPicPr>
        <xdr:cNvPr id="10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681990</xdr:rowOff>
    </xdr:to>
    <xdr:pic>
      <xdr:nvPicPr>
        <xdr:cNvPr id="10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68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848995</xdr:rowOff>
    </xdr:to>
    <xdr:pic>
      <xdr:nvPicPr>
        <xdr:cNvPr id="10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48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782320</xdr:rowOff>
    </xdr:to>
    <xdr:pic>
      <xdr:nvPicPr>
        <xdr:cNvPr id="10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82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520065</xdr:rowOff>
    </xdr:to>
    <xdr:pic>
      <xdr:nvPicPr>
        <xdr:cNvPr id="10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20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904875</xdr:rowOff>
    </xdr:to>
    <xdr:pic>
      <xdr:nvPicPr>
        <xdr:cNvPr id="10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840740</xdr:rowOff>
    </xdr:to>
    <xdr:pic>
      <xdr:nvPicPr>
        <xdr:cNvPr id="10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4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531495</xdr:rowOff>
    </xdr:to>
    <xdr:pic>
      <xdr:nvPicPr>
        <xdr:cNvPr id="10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810895</xdr:rowOff>
    </xdr:to>
    <xdr:pic>
      <xdr:nvPicPr>
        <xdr:cNvPr id="10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10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757555</xdr:rowOff>
    </xdr:to>
    <xdr:pic>
      <xdr:nvPicPr>
        <xdr:cNvPr id="11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5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974090</xdr:rowOff>
    </xdr:to>
    <xdr:pic>
      <xdr:nvPicPr>
        <xdr:cNvPr id="11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497840</xdr:rowOff>
    </xdr:to>
    <xdr:pic>
      <xdr:nvPicPr>
        <xdr:cNvPr id="11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893445</xdr:rowOff>
    </xdr:to>
    <xdr:pic>
      <xdr:nvPicPr>
        <xdr:cNvPr id="11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93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704850</xdr:rowOff>
    </xdr:to>
    <xdr:pic>
      <xdr:nvPicPr>
        <xdr:cNvPr id="11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874395</xdr:rowOff>
    </xdr:to>
    <xdr:pic>
      <xdr:nvPicPr>
        <xdr:cNvPr id="11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74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525145</xdr:rowOff>
    </xdr:to>
    <xdr:pic>
      <xdr:nvPicPr>
        <xdr:cNvPr id="11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25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906145</xdr:rowOff>
    </xdr:to>
    <xdr:pic>
      <xdr:nvPicPr>
        <xdr:cNvPr id="11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06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529590</xdr:rowOff>
    </xdr:to>
    <xdr:pic>
      <xdr:nvPicPr>
        <xdr:cNvPr id="11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29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972820</xdr:rowOff>
    </xdr:to>
    <xdr:pic>
      <xdr:nvPicPr>
        <xdr:cNvPr id="11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72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763270</xdr:rowOff>
    </xdr:to>
    <xdr:pic>
      <xdr:nvPicPr>
        <xdr:cNvPr id="12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6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901065</xdr:rowOff>
    </xdr:to>
    <xdr:pic>
      <xdr:nvPicPr>
        <xdr:cNvPr id="12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01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691515</xdr:rowOff>
    </xdr:to>
    <xdr:pic>
      <xdr:nvPicPr>
        <xdr:cNvPr id="12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691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910590</xdr:rowOff>
    </xdr:to>
    <xdr:pic>
      <xdr:nvPicPr>
        <xdr:cNvPr id="12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10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801370</xdr:rowOff>
    </xdr:to>
    <xdr:pic>
      <xdr:nvPicPr>
        <xdr:cNvPr id="12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817880</xdr:rowOff>
    </xdr:to>
    <xdr:pic>
      <xdr:nvPicPr>
        <xdr:cNvPr id="12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17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916305</xdr:rowOff>
    </xdr:to>
    <xdr:pic>
      <xdr:nvPicPr>
        <xdr:cNvPr id="12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916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761365</xdr:rowOff>
    </xdr:to>
    <xdr:pic>
      <xdr:nvPicPr>
        <xdr:cNvPr id="12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76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501650</xdr:rowOff>
    </xdr:to>
    <xdr:pic>
      <xdr:nvPicPr>
        <xdr:cNvPr id="12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50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697230</xdr:rowOff>
    </xdr:to>
    <xdr:pic>
      <xdr:nvPicPr>
        <xdr:cNvPr id="12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697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871220</xdr:rowOff>
    </xdr:to>
    <xdr:pic>
      <xdr:nvPicPr>
        <xdr:cNvPr id="13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71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558165</xdr:colOff>
      <xdr:row>7</xdr:row>
      <xdr:rowOff>807085</xdr:rowOff>
    </xdr:to>
    <xdr:pic>
      <xdr:nvPicPr>
        <xdr:cNvPr id="13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9275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517525</xdr:rowOff>
    </xdr:to>
    <xdr:pic>
      <xdr:nvPicPr>
        <xdr:cNvPr id="13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17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526415</xdr:rowOff>
    </xdr:to>
    <xdr:pic>
      <xdr:nvPicPr>
        <xdr:cNvPr id="13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906145</xdr:rowOff>
    </xdr:to>
    <xdr:pic>
      <xdr:nvPicPr>
        <xdr:cNvPr id="13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06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845820</xdr:rowOff>
    </xdr:to>
    <xdr:pic>
      <xdr:nvPicPr>
        <xdr:cNvPr id="13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45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854710</xdr:rowOff>
    </xdr:to>
    <xdr:pic>
      <xdr:nvPicPr>
        <xdr:cNvPr id="13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54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811530</xdr:rowOff>
    </xdr:to>
    <xdr:pic>
      <xdr:nvPicPr>
        <xdr:cNvPr id="13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11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755015</xdr:rowOff>
    </xdr:to>
    <xdr:pic>
      <xdr:nvPicPr>
        <xdr:cNvPr id="13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55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970915</xdr:rowOff>
    </xdr:to>
    <xdr:pic>
      <xdr:nvPicPr>
        <xdr:cNvPr id="13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70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919480</xdr:rowOff>
    </xdr:to>
    <xdr:pic>
      <xdr:nvPicPr>
        <xdr:cNvPr id="14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495935</xdr:rowOff>
    </xdr:to>
    <xdr:pic>
      <xdr:nvPicPr>
        <xdr:cNvPr id="14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759460</xdr:rowOff>
    </xdr:to>
    <xdr:pic>
      <xdr:nvPicPr>
        <xdr:cNvPr id="14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59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500380</xdr:rowOff>
    </xdr:to>
    <xdr:pic>
      <xdr:nvPicPr>
        <xdr:cNvPr id="14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00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901700</xdr:rowOff>
    </xdr:to>
    <xdr:pic>
      <xdr:nvPicPr>
        <xdr:cNvPr id="14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01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841375</xdr:rowOff>
    </xdr:to>
    <xdr:pic>
      <xdr:nvPicPr>
        <xdr:cNvPr id="14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41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850265</xdr:rowOff>
    </xdr:to>
    <xdr:pic>
      <xdr:nvPicPr>
        <xdr:cNvPr id="14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694690</xdr:rowOff>
    </xdr:to>
    <xdr:pic>
      <xdr:nvPicPr>
        <xdr:cNvPr id="14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694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915035</xdr:rowOff>
    </xdr:to>
    <xdr:pic>
      <xdr:nvPicPr>
        <xdr:cNvPr id="14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871855</xdr:rowOff>
    </xdr:to>
    <xdr:pic>
      <xdr:nvPicPr>
        <xdr:cNvPr id="14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71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802640</xdr:rowOff>
    </xdr:to>
    <xdr:pic>
      <xdr:nvPicPr>
        <xdr:cNvPr id="15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0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523875</xdr:rowOff>
    </xdr:to>
    <xdr:pic>
      <xdr:nvPicPr>
        <xdr:cNvPr id="15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908050</xdr:rowOff>
    </xdr:to>
    <xdr:pic>
      <xdr:nvPicPr>
        <xdr:cNvPr id="15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847725</xdr:rowOff>
    </xdr:to>
    <xdr:pic>
      <xdr:nvPicPr>
        <xdr:cNvPr id="15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854075</xdr:rowOff>
    </xdr:to>
    <xdr:pic>
      <xdr:nvPicPr>
        <xdr:cNvPr id="15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529590</xdr:rowOff>
    </xdr:to>
    <xdr:pic>
      <xdr:nvPicPr>
        <xdr:cNvPr id="15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29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812165</xdr:rowOff>
    </xdr:to>
    <xdr:pic>
      <xdr:nvPicPr>
        <xdr:cNvPr id="15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1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757555</xdr:rowOff>
    </xdr:to>
    <xdr:pic>
      <xdr:nvPicPr>
        <xdr:cNvPr id="15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5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974090</xdr:rowOff>
    </xdr:to>
    <xdr:pic>
      <xdr:nvPicPr>
        <xdr:cNvPr id="15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920115</xdr:rowOff>
    </xdr:to>
    <xdr:pic>
      <xdr:nvPicPr>
        <xdr:cNvPr id="15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494030</xdr:rowOff>
    </xdr:to>
    <xdr:pic>
      <xdr:nvPicPr>
        <xdr:cNvPr id="16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494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763905</xdr:rowOff>
    </xdr:to>
    <xdr:pic>
      <xdr:nvPicPr>
        <xdr:cNvPr id="16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63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499745</xdr:rowOff>
    </xdr:to>
    <xdr:pic>
      <xdr:nvPicPr>
        <xdr:cNvPr id="16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692150</xdr:rowOff>
    </xdr:to>
    <xdr:pic>
      <xdr:nvPicPr>
        <xdr:cNvPr id="16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69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697865</xdr:rowOff>
    </xdr:to>
    <xdr:pic>
      <xdr:nvPicPr>
        <xdr:cNvPr id="16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697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913765</xdr:rowOff>
    </xdr:to>
    <xdr:pic>
      <xdr:nvPicPr>
        <xdr:cNvPr id="16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866140</xdr:rowOff>
    </xdr:to>
    <xdr:pic>
      <xdr:nvPicPr>
        <xdr:cNvPr id="16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66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800100</xdr:rowOff>
    </xdr:to>
    <xdr:pic>
      <xdr:nvPicPr>
        <xdr:cNvPr id="16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859790</xdr:rowOff>
    </xdr:to>
    <xdr:pic>
      <xdr:nvPicPr>
        <xdr:cNvPr id="16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59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805815</xdr:rowOff>
    </xdr:to>
    <xdr:pic>
      <xdr:nvPicPr>
        <xdr:cNvPr id="16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05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520700</xdr:rowOff>
    </xdr:to>
    <xdr:pic>
      <xdr:nvPicPr>
        <xdr:cNvPr id="17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2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527050</xdr:rowOff>
    </xdr:to>
    <xdr:pic>
      <xdr:nvPicPr>
        <xdr:cNvPr id="17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2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903605</xdr:rowOff>
    </xdr:to>
    <xdr:pic>
      <xdr:nvPicPr>
        <xdr:cNvPr id="17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03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843280</xdr:rowOff>
    </xdr:to>
    <xdr:pic>
      <xdr:nvPicPr>
        <xdr:cNvPr id="17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851535</xdr:rowOff>
    </xdr:to>
    <xdr:pic>
      <xdr:nvPicPr>
        <xdr:cNvPr id="17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530225</xdr:rowOff>
    </xdr:to>
    <xdr:pic>
      <xdr:nvPicPr>
        <xdr:cNvPr id="17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808355</xdr:rowOff>
    </xdr:to>
    <xdr:pic>
      <xdr:nvPicPr>
        <xdr:cNvPr id="17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08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920750</xdr:rowOff>
    </xdr:to>
    <xdr:pic>
      <xdr:nvPicPr>
        <xdr:cNvPr id="17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498475</xdr:rowOff>
    </xdr:to>
    <xdr:pic>
      <xdr:nvPicPr>
        <xdr:cNvPr id="17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761365</xdr:rowOff>
    </xdr:to>
    <xdr:pic>
      <xdr:nvPicPr>
        <xdr:cNvPr id="17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6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501650</xdr:rowOff>
    </xdr:to>
    <xdr:pic>
      <xdr:nvPicPr>
        <xdr:cNvPr id="18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0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899160</xdr:rowOff>
    </xdr:to>
    <xdr:pic>
      <xdr:nvPicPr>
        <xdr:cNvPr id="18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9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838835</xdr:rowOff>
    </xdr:to>
    <xdr:pic>
      <xdr:nvPicPr>
        <xdr:cNvPr id="18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38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692785</xdr:rowOff>
    </xdr:to>
    <xdr:pic>
      <xdr:nvPicPr>
        <xdr:cNvPr id="18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695960</xdr:rowOff>
    </xdr:to>
    <xdr:pic>
      <xdr:nvPicPr>
        <xdr:cNvPr id="18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869315</xdr:rowOff>
    </xdr:to>
    <xdr:pic>
      <xdr:nvPicPr>
        <xdr:cNvPr id="18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69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804545</xdr:rowOff>
    </xdr:to>
    <xdr:pic>
      <xdr:nvPicPr>
        <xdr:cNvPr id="18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04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968375</xdr:rowOff>
    </xdr:to>
    <xdr:pic>
      <xdr:nvPicPr>
        <xdr:cNvPr id="18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68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769620</xdr:rowOff>
    </xdr:to>
    <xdr:pic>
      <xdr:nvPicPr>
        <xdr:cNvPr id="18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769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775970</xdr:rowOff>
    </xdr:to>
    <xdr:pic>
      <xdr:nvPicPr>
        <xdr:cNvPr id="18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775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735965</xdr:rowOff>
    </xdr:to>
    <xdr:pic>
      <xdr:nvPicPr>
        <xdr:cNvPr id="19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735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767080</xdr:rowOff>
    </xdr:to>
    <xdr:pic>
      <xdr:nvPicPr>
        <xdr:cNvPr id="19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773430</xdr:rowOff>
    </xdr:to>
    <xdr:pic>
      <xdr:nvPicPr>
        <xdr:cNvPr id="19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773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768985</xdr:rowOff>
    </xdr:to>
    <xdr:pic>
      <xdr:nvPicPr>
        <xdr:cNvPr id="19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768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774065</xdr:rowOff>
    </xdr:to>
    <xdr:pic>
      <xdr:nvPicPr>
        <xdr:cNvPr id="19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77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767715</xdr:rowOff>
    </xdr:to>
    <xdr:pic>
      <xdr:nvPicPr>
        <xdr:cNvPr id="19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76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795655</xdr:rowOff>
    </xdr:to>
    <xdr:pic>
      <xdr:nvPicPr>
        <xdr:cNvPr id="19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79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727075</xdr:rowOff>
    </xdr:to>
    <xdr:pic>
      <xdr:nvPicPr>
        <xdr:cNvPr id="19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727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859155</xdr:rowOff>
    </xdr:to>
    <xdr:pic>
      <xdr:nvPicPr>
        <xdr:cNvPr id="19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59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974725</xdr:rowOff>
    </xdr:to>
    <xdr:pic>
      <xdr:nvPicPr>
        <xdr:cNvPr id="19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974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902970</xdr:rowOff>
    </xdr:to>
    <xdr:pic>
      <xdr:nvPicPr>
        <xdr:cNvPr id="20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902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845820</xdr:rowOff>
    </xdr:to>
    <xdr:pic>
      <xdr:nvPicPr>
        <xdr:cNvPr id="20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845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852170</xdr:rowOff>
    </xdr:to>
    <xdr:pic>
      <xdr:nvPicPr>
        <xdr:cNvPr id="20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852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812165</xdr:rowOff>
    </xdr:to>
    <xdr:pic>
      <xdr:nvPicPr>
        <xdr:cNvPr id="20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81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918845</xdr:rowOff>
    </xdr:to>
    <xdr:pic>
      <xdr:nvPicPr>
        <xdr:cNvPr id="20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899160</xdr:rowOff>
    </xdr:to>
    <xdr:pic>
      <xdr:nvPicPr>
        <xdr:cNvPr id="20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89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843280</xdr:rowOff>
    </xdr:to>
    <xdr:pic>
      <xdr:nvPicPr>
        <xdr:cNvPr id="20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848995</xdr:rowOff>
    </xdr:to>
    <xdr:pic>
      <xdr:nvPicPr>
        <xdr:cNvPr id="20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848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900430</xdr:rowOff>
    </xdr:to>
    <xdr:pic>
      <xdr:nvPicPr>
        <xdr:cNvPr id="20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845185</xdr:rowOff>
    </xdr:to>
    <xdr:pic>
      <xdr:nvPicPr>
        <xdr:cNvPr id="20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845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850265</xdr:rowOff>
    </xdr:to>
    <xdr:pic>
      <xdr:nvPicPr>
        <xdr:cNvPr id="21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911860</xdr:rowOff>
    </xdr:to>
    <xdr:pic>
      <xdr:nvPicPr>
        <xdr:cNvPr id="21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911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843915</xdr:rowOff>
    </xdr:to>
    <xdr:pic>
      <xdr:nvPicPr>
        <xdr:cNvPr id="21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84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871855</xdr:rowOff>
    </xdr:to>
    <xdr:pic>
      <xdr:nvPicPr>
        <xdr:cNvPr id="21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871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619760</xdr:colOff>
      <xdr:row>9</xdr:row>
      <xdr:rowOff>803275</xdr:rowOff>
    </xdr:to>
    <xdr:pic>
      <xdr:nvPicPr>
        <xdr:cNvPr id="21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610870" cy="80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505460</xdr:rowOff>
    </xdr:to>
    <xdr:pic>
      <xdr:nvPicPr>
        <xdr:cNvPr id="21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05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514985</xdr:rowOff>
    </xdr:to>
    <xdr:pic>
      <xdr:nvPicPr>
        <xdr:cNvPr id="21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14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886460</xdr:rowOff>
    </xdr:to>
    <xdr:pic>
      <xdr:nvPicPr>
        <xdr:cNvPr id="21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824230</xdr:rowOff>
    </xdr:to>
    <xdr:pic>
      <xdr:nvPicPr>
        <xdr:cNvPr id="21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24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976630</xdr:rowOff>
    </xdr:to>
    <xdr:pic>
      <xdr:nvPicPr>
        <xdr:cNvPr id="21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76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509905</xdr:rowOff>
    </xdr:to>
    <xdr:pic>
      <xdr:nvPicPr>
        <xdr:cNvPr id="22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09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833755</xdr:rowOff>
    </xdr:to>
    <xdr:pic>
      <xdr:nvPicPr>
        <xdr:cNvPr id="22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33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791210</xdr:rowOff>
    </xdr:to>
    <xdr:pic>
      <xdr:nvPicPr>
        <xdr:cNvPr id="22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9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738505</xdr:rowOff>
    </xdr:to>
    <xdr:pic>
      <xdr:nvPicPr>
        <xdr:cNvPr id="22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3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948055</xdr:rowOff>
    </xdr:to>
    <xdr:pic>
      <xdr:nvPicPr>
        <xdr:cNvPr id="22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48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895985</xdr:rowOff>
    </xdr:to>
    <xdr:pic>
      <xdr:nvPicPr>
        <xdr:cNvPr id="22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95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486410</xdr:rowOff>
    </xdr:to>
    <xdr:pic>
      <xdr:nvPicPr>
        <xdr:cNvPr id="22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48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743585</xdr:rowOff>
    </xdr:to>
    <xdr:pic>
      <xdr:nvPicPr>
        <xdr:cNvPr id="22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490855</xdr:rowOff>
    </xdr:to>
    <xdr:pic>
      <xdr:nvPicPr>
        <xdr:cNvPr id="22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881380</xdr:rowOff>
    </xdr:to>
    <xdr:pic>
      <xdr:nvPicPr>
        <xdr:cNvPr id="22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81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829310</xdr:rowOff>
    </xdr:to>
    <xdr:pic>
      <xdr:nvPicPr>
        <xdr:cNvPr id="23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29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676910</xdr:rowOff>
    </xdr:to>
    <xdr:pic>
      <xdr:nvPicPr>
        <xdr:cNvPr id="23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676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681355</xdr:rowOff>
    </xdr:to>
    <xdr:pic>
      <xdr:nvPicPr>
        <xdr:cNvPr id="23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681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848360</xdr:rowOff>
    </xdr:to>
    <xdr:pic>
      <xdr:nvPicPr>
        <xdr:cNvPr id="23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48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781685</xdr:rowOff>
    </xdr:to>
    <xdr:pic>
      <xdr:nvPicPr>
        <xdr:cNvPr id="23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8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519430</xdr:rowOff>
    </xdr:to>
    <xdr:pic>
      <xdr:nvPicPr>
        <xdr:cNvPr id="23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19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904240</xdr:rowOff>
    </xdr:to>
    <xdr:pic>
      <xdr:nvPicPr>
        <xdr:cNvPr id="23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04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840105</xdr:rowOff>
    </xdr:to>
    <xdr:pic>
      <xdr:nvPicPr>
        <xdr:cNvPr id="23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40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530860</xdr:rowOff>
    </xdr:to>
    <xdr:pic>
      <xdr:nvPicPr>
        <xdr:cNvPr id="23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810260</xdr:rowOff>
    </xdr:to>
    <xdr:pic>
      <xdr:nvPicPr>
        <xdr:cNvPr id="23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10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756920</xdr:rowOff>
    </xdr:to>
    <xdr:pic>
      <xdr:nvPicPr>
        <xdr:cNvPr id="24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5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973455</xdr:rowOff>
    </xdr:to>
    <xdr:pic>
      <xdr:nvPicPr>
        <xdr:cNvPr id="24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497205</xdr:rowOff>
    </xdr:to>
    <xdr:pic>
      <xdr:nvPicPr>
        <xdr:cNvPr id="24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497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892810</xdr:rowOff>
    </xdr:to>
    <xdr:pic>
      <xdr:nvPicPr>
        <xdr:cNvPr id="24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92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704215</xdr:rowOff>
    </xdr:to>
    <xdr:pic>
      <xdr:nvPicPr>
        <xdr:cNvPr id="24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0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873760</xdr:rowOff>
    </xdr:to>
    <xdr:pic>
      <xdr:nvPicPr>
        <xdr:cNvPr id="24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73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524510</xdr:rowOff>
    </xdr:to>
    <xdr:pic>
      <xdr:nvPicPr>
        <xdr:cNvPr id="24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24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905510</xdr:rowOff>
    </xdr:to>
    <xdr:pic>
      <xdr:nvPicPr>
        <xdr:cNvPr id="24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05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528955</xdr:rowOff>
    </xdr:to>
    <xdr:pic>
      <xdr:nvPicPr>
        <xdr:cNvPr id="24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2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972185</xdr:rowOff>
    </xdr:to>
    <xdr:pic>
      <xdr:nvPicPr>
        <xdr:cNvPr id="24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72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762635</xdr:rowOff>
    </xdr:to>
    <xdr:pic>
      <xdr:nvPicPr>
        <xdr:cNvPr id="25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62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900430</xdr:rowOff>
    </xdr:to>
    <xdr:pic>
      <xdr:nvPicPr>
        <xdr:cNvPr id="25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690880</xdr:rowOff>
    </xdr:to>
    <xdr:pic>
      <xdr:nvPicPr>
        <xdr:cNvPr id="25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690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909955</xdr:rowOff>
    </xdr:to>
    <xdr:pic>
      <xdr:nvPicPr>
        <xdr:cNvPr id="25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800735</xdr:rowOff>
    </xdr:to>
    <xdr:pic>
      <xdr:nvPicPr>
        <xdr:cNvPr id="25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00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817245</xdr:rowOff>
    </xdr:to>
    <xdr:pic>
      <xdr:nvPicPr>
        <xdr:cNvPr id="25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17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915670</xdr:rowOff>
    </xdr:to>
    <xdr:pic>
      <xdr:nvPicPr>
        <xdr:cNvPr id="25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760730</xdr:rowOff>
    </xdr:to>
    <xdr:pic>
      <xdr:nvPicPr>
        <xdr:cNvPr id="25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760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501015</xdr:rowOff>
    </xdr:to>
    <xdr:pic>
      <xdr:nvPicPr>
        <xdr:cNvPr id="25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501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696595</xdr:rowOff>
    </xdr:to>
    <xdr:pic>
      <xdr:nvPicPr>
        <xdr:cNvPr id="25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870585</xdr:rowOff>
    </xdr:to>
    <xdr:pic>
      <xdr:nvPicPr>
        <xdr:cNvPr id="26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70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9</xdr:row>
      <xdr:rowOff>0</xdr:rowOff>
    </xdr:from>
    <xdr:to>
      <xdr:col>8</xdr:col>
      <xdr:colOff>557530</xdr:colOff>
      <xdr:row>9</xdr:row>
      <xdr:rowOff>806450</xdr:rowOff>
    </xdr:to>
    <xdr:pic>
      <xdr:nvPicPr>
        <xdr:cNvPr id="26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8458200"/>
          <a:ext cx="548640" cy="80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516890</xdr:rowOff>
    </xdr:to>
    <xdr:pic>
      <xdr:nvPicPr>
        <xdr:cNvPr id="26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16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525780</xdr:rowOff>
    </xdr:to>
    <xdr:pic>
      <xdr:nvPicPr>
        <xdr:cNvPr id="26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25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905510</xdr:rowOff>
    </xdr:to>
    <xdr:pic>
      <xdr:nvPicPr>
        <xdr:cNvPr id="26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05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845185</xdr:rowOff>
    </xdr:to>
    <xdr:pic>
      <xdr:nvPicPr>
        <xdr:cNvPr id="26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45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854075</xdr:rowOff>
    </xdr:to>
    <xdr:pic>
      <xdr:nvPicPr>
        <xdr:cNvPr id="26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810895</xdr:rowOff>
    </xdr:to>
    <xdr:pic>
      <xdr:nvPicPr>
        <xdr:cNvPr id="26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10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754380</xdr:rowOff>
    </xdr:to>
    <xdr:pic>
      <xdr:nvPicPr>
        <xdr:cNvPr id="26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54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918845</xdr:rowOff>
    </xdr:to>
    <xdr:pic>
      <xdr:nvPicPr>
        <xdr:cNvPr id="26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495300</xdr:rowOff>
    </xdr:to>
    <xdr:pic>
      <xdr:nvPicPr>
        <xdr:cNvPr id="27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758825</xdr:rowOff>
    </xdr:to>
    <xdr:pic>
      <xdr:nvPicPr>
        <xdr:cNvPr id="27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5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499745</xdr:rowOff>
    </xdr:to>
    <xdr:pic>
      <xdr:nvPicPr>
        <xdr:cNvPr id="27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901065</xdr:rowOff>
    </xdr:to>
    <xdr:pic>
      <xdr:nvPicPr>
        <xdr:cNvPr id="27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01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840740</xdr:rowOff>
    </xdr:to>
    <xdr:pic>
      <xdr:nvPicPr>
        <xdr:cNvPr id="27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4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849630</xdr:rowOff>
    </xdr:to>
    <xdr:pic>
      <xdr:nvPicPr>
        <xdr:cNvPr id="27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49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694055</xdr:rowOff>
    </xdr:to>
    <xdr:pic>
      <xdr:nvPicPr>
        <xdr:cNvPr id="27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694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914400</xdr:rowOff>
    </xdr:to>
    <xdr:pic>
      <xdr:nvPicPr>
        <xdr:cNvPr id="27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871220</xdr:rowOff>
    </xdr:to>
    <xdr:pic>
      <xdr:nvPicPr>
        <xdr:cNvPr id="27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71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802005</xdr:rowOff>
    </xdr:to>
    <xdr:pic>
      <xdr:nvPicPr>
        <xdr:cNvPr id="27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02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523240</xdr:rowOff>
    </xdr:to>
    <xdr:pic>
      <xdr:nvPicPr>
        <xdr:cNvPr id="28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23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907415</xdr:rowOff>
    </xdr:to>
    <xdr:pic>
      <xdr:nvPicPr>
        <xdr:cNvPr id="28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07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847090</xdr:rowOff>
    </xdr:to>
    <xdr:pic>
      <xdr:nvPicPr>
        <xdr:cNvPr id="28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853440</xdr:rowOff>
    </xdr:to>
    <xdr:pic>
      <xdr:nvPicPr>
        <xdr:cNvPr id="28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53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528955</xdr:rowOff>
    </xdr:to>
    <xdr:pic>
      <xdr:nvPicPr>
        <xdr:cNvPr id="28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2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811530</xdr:rowOff>
    </xdr:to>
    <xdr:pic>
      <xdr:nvPicPr>
        <xdr:cNvPr id="28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11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756920</xdr:rowOff>
    </xdr:to>
    <xdr:pic>
      <xdr:nvPicPr>
        <xdr:cNvPr id="28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5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919480</xdr:rowOff>
    </xdr:to>
    <xdr:pic>
      <xdr:nvPicPr>
        <xdr:cNvPr id="28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493395</xdr:rowOff>
    </xdr:to>
    <xdr:pic>
      <xdr:nvPicPr>
        <xdr:cNvPr id="28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493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763270</xdr:rowOff>
    </xdr:to>
    <xdr:pic>
      <xdr:nvPicPr>
        <xdr:cNvPr id="28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6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499110</xdr:rowOff>
    </xdr:to>
    <xdr:pic>
      <xdr:nvPicPr>
        <xdr:cNvPr id="29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499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691515</xdr:rowOff>
    </xdr:to>
    <xdr:pic>
      <xdr:nvPicPr>
        <xdr:cNvPr id="29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691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697230</xdr:rowOff>
    </xdr:to>
    <xdr:pic>
      <xdr:nvPicPr>
        <xdr:cNvPr id="29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697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913130</xdr:rowOff>
    </xdr:to>
    <xdr:pic>
      <xdr:nvPicPr>
        <xdr:cNvPr id="29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13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865505</xdr:rowOff>
    </xdr:to>
    <xdr:pic>
      <xdr:nvPicPr>
        <xdr:cNvPr id="29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65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799465</xdr:rowOff>
    </xdr:to>
    <xdr:pic>
      <xdr:nvPicPr>
        <xdr:cNvPr id="29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99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859155</xdr:rowOff>
    </xdr:to>
    <xdr:pic>
      <xdr:nvPicPr>
        <xdr:cNvPr id="29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59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805180</xdr:rowOff>
    </xdr:to>
    <xdr:pic>
      <xdr:nvPicPr>
        <xdr:cNvPr id="29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05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520065</xdr:rowOff>
    </xdr:to>
    <xdr:pic>
      <xdr:nvPicPr>
        <xdr:cNvPr id="29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20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526415</xdr:rowOff>
    </xdr:to>
    <xdr:pic>
      <xdr:nvPicPr>
        <xdr:cNvPr id="29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902970</xdr:rowOff>
    </xdr:to>
    <xdr:pic>
      <xdr:nvPicPr>
        <xdr:cNvPr id="30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02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842645</xdr:rowOff>
    </xdr:to>
    <xdr:pic>
      <xdr:nvPicPr>
        <xdr:cNvPr id="30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42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850900</xdr:rowOff>
    </xdr:to>
    <xdr:pic>
      <xdr:nvPicPr>
        <xdr:cNvPr id="30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50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529590</xdr:rowOff>
    </xdr:to>
    <xdr:pic>
      <xdr:nvPicPr>
        <xdr:cNvPr id="30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29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807720</xdr:rowOff>
    </xdr:to>
    <xdr:pic>
      <xdr:nvPicPr>
        <xdr:cNvPr id="30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0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920115</xdr:rowOff>
    </xdr:to>
    <xdr:pic>
      <xdr:nvPicPr>
        <xdr:cNvPr id="30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497840</xdr:rowOff>
    </xdr:to>
    <xdr:pic>
      <xdr:nvPicPr>
        <xdr:cNvPr id="30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497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760730</xdr:rowOff>
    </xdr:to>
    <xdr:pic>
      <xdr:nvPicPr>
        <xdr:cNvPr id="30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60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501015</xdr:rowOff>
    </xdr:to>
    <xdr:pic>
      <xdr:nvPicPr>
        <xdr:cNvPr id="30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01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898525</xdr:rowOff>
    </xdr:to>
    <xdr:pic>
      <xdr:nvPicPr>
        <xdr:cNvPr id="30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838200</xdr:rowOff>
    </xdr:to>
    <xdr:pic>
      <xdr:nvPicPr>
        <xdr:cNvPr id="31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692150</xdr:rowOff>
    </xdr:to>
    <xdr:pic>
      <xdr:nvPicPr>
        <xdr:cNvPr id="31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69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695325</xdr:rowOff>
    </xdr:to>
    <xdr:pic>
      <xdr:nvPicPr>
        <xdr:cNvPr id="31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868680</xdr:rowOff>
    </xdr:to>
    <xdr:pic>
      <xdr:nvPicPr>
        <xdr:cNvPr id="31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68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803910</xdr:rowOff>
    </xdr:to>
    <xdr:pic>
      <xdr:nvPicPr>
        <xdr:cNvPr id="31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03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768985</xdr:rowOff>
    </xdr:to>
    <xdr:pic>
      <xdr:nvPicPr>
        <xdr:cNvPr id="31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768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775335</xdr:rowOff>
    </xdr:to>
    <xdr:pic>
      <xdr:nvPicPr>
        <xdr:cNvPr id="31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77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735330</xdr:rowOff>
    </xdr:to>
    <xdr:pic>
      <xdr:nvPicPr>
        <xdr:cNvPr id="31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735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766445</xdr:rowOff>
    </xdr:to>
    <xdr:pic>
      <xdr:nvPicPr>
        <xdr:cNvPr id="31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766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772795</xdr:rowOff>
    </xdr:to>
    <xdr:pic>
      <xdr:nvPicPr>
        <xdr:cNvPr id="31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77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768350</xdr:rowOff>
    </xdr:to>
    <xdr:pic>
      <xdr:nvPicPr>
        <xdr:cNvPr id="32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76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773430</xdr:rowOff>
    </xdr:to>
    <xdr:pic>
      <xdr:nvPicPr>
        <xdr:cNvPr id="32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773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767080</xdr:rowOff>
    </xdr:to>
    <xdr:pic>
      <xdr:nvPicPr>
        <xdr:cNvPr id="32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795020</xdr:rowOff>
    </xdr:to>
    <xdr:pic>
      <xdr:nvPicPr>
        <xdr:cNvPr id="32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795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726440</xdr:rowOff>
    </xdr:to>
    <xdr:pic>
      <xdr:nvPicPr>
        <xdr:cNvPr id="32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72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858520</xdr:rowOff>
    </xdr:to>
    <xdr:pic>
      <xdr:nvPicPr>
        <xdr:cNvPr id="32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58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902335</xdr:rowOff>
    </xdr:to>
    <xdr:pic>
      <xdr:nvPicPr>
        <xdr:cNvPr id="32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902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845185</xdr:rowOff>
    </xdr:to>
    <xdr:pic>
      <xdr:nvPicPr>
        <xdr:cNvPr id="32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45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851535</xdr:rowOff>
    </xdr:to>
    <xdr:pic>
      <xdr:nvPicPr>
        <xdr:cNvPr id="32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811530</xdr:rowOff>
    </xdr:to>
    <xdr:pic>
      <xdr:nvPicPr>
        <xdr:cNvPr id="32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11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918210</xdr:rowOff>
    </xdr:to>
    <xdr:pic>
      <xdr:nvPicPr>
        <xdr:cNvPr id="33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898525</xdr:rowOff>
    </xdr:to>
    <xdr:pic>
      <xdr:nvPicPr>
        <xdr:cNvPr id="33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842645</xdr:rowOff>
    </xdr:to>
    <xdr:pic>
      <xdr:nvPicPr>
        <xdr:cNvPr id="33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42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848360</xdr:rowOff>
    </xdr:to>
    <xdr:pic>
      <xdr:nvPicPr>
        <xdr:cNvPr id="33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48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899795</xdr:rowOff>
    </xdr:to>
    <xdr:pic>
      <xdr:nvPicPr>
        <xdr:cNvPr id="33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99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844550</xdr:rowOff>
    </xdr:to>
    <xdr:pic>
      <xdr:nvPicPr>
        <xdr:cNvPr id="33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44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849630</xdr:rowOff>
    </xdr:to>
    <xdr:pic>
      <xdr:nvPicPr>
        <xdr:cNvPr id="33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49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911225</xdr:rowOff>
    </xdr:to>
    <xdr:pic>
      <xdr:nvPicPr>
        <xdr:cNvPr id="33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911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843280</xdr:rowOff>
    </xdr:to>
    <xdr:pic>
      <xdr:nvPicPr>
        <xdr:cNvPr id="33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871220</xdr:rowOff>
    </xdr:to>
    <xdr:pic>
      <xdr:nvPicPr>
        <xdr:cNvPr id="33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71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619125</xdr:colOff>
      <xdr:row>7</xdr:row>
      <xdr:rowOff>802640</xdr:rowOff>
    </xdr:to>
    <xdr:pic>
      <xdr:nvPicPr>
        <xdr:cNvPr id="34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610235" cy="80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504825</xdr:rowOff>
    </xdr:to>
    <xdr:pic>
      <xdr:nvPicPr>
        <xdr:cNvPr id="34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514350</xdr:rowOff>
    </xdr:to>
    <xdr:pic>
      <xdr:nvPicPr>
        <xdr:cNvPr id="34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885825</xdr:rowOff>
    </xdr:to>
    <xdr:pic>
      <xdr:nvPicPr>
        <xdr:cNvPr id="34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823595</xdr:rowOff>
    </xdr:to>
    <xdr:pic>
      <xdr:nvPicPr>
        <xdr:cNvPr id="34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23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509270</xdr:rowOff>
    </xdr:to>
    <xdr:pic>
      <xdr:nvPicPr>
        <xdr:cNvPr id="34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09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833120</xdr:rowOff>
    </xdr:to>
    <xdr:pic>
      <xdr:nvPicPr>
        <xdr:cNvPr id="34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33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790575</xdr:rowOff>
    </xdr:to>
    <xdr:pic>
      <xdr:nvPicPr>
        <xdr:cNvPr id="34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737870</xdr:rowOff>
    </xdr:to>
    <xdr:pic>
      <xdr:nvPicPr>
        <xdr:cNvPr id="34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37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895350</xdr:rowOff>
    </xdr:to>
    <xdr:pic>
      <xdr:nvPicPr>
        <xdr:cNvPr id="34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485775</xdr:rowOff>
    </xdr:to>
    <xdr:pic>
      <xdr:nvPicPr>
        <xdr:cNvPr id="35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742950</xdr:rowOff>
    </xdr:to>
    <xdr:pic>
      <xdr:nvPicPr>
        <xdr:cNvPr id="35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490220</xdr:rowOff>
    </xdr:to>
    <xdr:pic>
      <xdr:nvPicPr>
        <xdr:cNvPr id="35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490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880745</xdr:rowOff>
    </xdr:to>
    <xdr:pic>
      <xdr:nvPicPr>
        <xdr:cNvPr id="35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80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828675</xdr:rowOff>
    </xdr:to>
    <xdr:pic>
      <xdr:nvPicPr>
        <xdr:cNvPr id="35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2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676275</xdr:rowOff>
    </xdr:to>
    <xdr:pic>
      <xdr:nvPicPr>
        <xdr:cNvPr id="35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680720</xdr:rowOff>
    </xdr:to>
    <xdr:pic>
      <xdr:nvPicPr>
        <xdr:cNvPr id="35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680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847725</xdr:rowOff>
    </xdr:to>
    <xdr:pic>
      <xdr:nvPicPr>
        <xdr:cNvPr id="35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781050</xdr:rowOff>
    </xdr:to>
    <xdr:pic>
      <xdr:nvPicPr>
        <xdr:cNvPr id="35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518795</xdr:rowOff>
    </xdr:to>
    <xdr:pic>
      <xdr:nvPicPr>
        <xdr:cNvPr id="35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18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903605</xdr:rowOff>
    </xdr:to>
    <xdr:pic>
      <xdr:nvPicPr>
        <xdr:cNvPr id="36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03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839470</xdr:rowOff>
    </xdr:to>
    <xdr:pic>
      <xdr:nvPicPr>
        <xdr:cNvPr id="36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39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530225</xdr:rowOff>
    </xdr:to>
    <xdr:pic>
      <xdr:nvPicPr>
        <xdr:cNvPr id="36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809625</xdr:rowOff>
    </xdr:to>
    <xdr:pic>
      <xdr:nvPicPr>
        <xdr:cNvPr id="36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756285</xdr:rowOff>
    </xdr:to>
    <xdr:pic>
      <xdr:nvPicPr>
        <xdr:cNvPr id="36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56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496570</xdr:rowOff>
    </xdr:to>
    <xdr:pic>
      <xdr:nvPicPr>
        <xdr:cNvPr id="36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496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892175</xdr:rowOff>
    </xdr:to>
    <xdr:pic>
      <xdr:nvPicPr>
        <xdr:cNvPr id="36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92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703580</xdr:rowOff>
    </xdr:to>
    <xdr:pic>
      <xdr:nvPicPr>
        <xdr:cNvPr id="36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03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873125</xdr:rowOff>
    </xdr:to>
    <xdr:pic>
      <xdr:nvPicPr>
        <xdr:cNvPr id="36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73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523875</xdr:rowOff>
    </xdr:to>
    <xdr:pic>
      <xdr:nvPicPr>
        <xdr:cNvPr id="36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904875</xdr:rowOff>
    </xdr:to>
    <xdr:pic>
      <xdr:nvPicPr>
        <xdr:cNvPr id="37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528320</xdr:rowOff>
    </xdr:to>
    <xdr:pic>
      <xdr:nvPicPr>
        <xdr:cNvPr id="37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28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762000</xdr:rowOff>
    </xdr:to>
    <xdr:pic>
      <xdr:nvPicPr>
        <xdr:cNvPr id="37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899795</xdr:rowOff>
    </xdr:to>
    <xdr:pic>
      <xdr:nvPicPr>
        <xdr:cNvPr id="37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99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690245</xdr:rowOff>
    </xdr:to>
    <xdr:pic>
      <xdr:nvPicPr>
        <xdr:cNvPr id="37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690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909320</xdr:rowOff>
    </xdr:to>
    <xdr:pic>
      <xdr:nvPicPr>
        <xdr:cNvPr id="37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09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800100</xdr:rowOff>
    </xdr:to>
    <xdr:pic>
      <xdr:nvPicPr>
        <xdr:cNvPr id="37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816610</xdr:rowOff>
    </xdr:to>
    <xdr:pic>
      <xdr:nvPicPr>
        <xdr:cNvPr id="37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16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915035</xdr:rowOff>
    </xdr:to>
    <xdr:pic>
      <xdr:nvPicPr>
        <xdr:cNvPr id="37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760095</xdr:rowOff>
    </xdr:to>
    <xdr:pic>
      <xdr:nvPicPr>
        <xdr:cNvPr id="37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760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500380</xdr:rowOff>
    </xdr:to>
    <xdr:pic>
      <xdr:nvPicPr>
        <xdr:cNvPr id="38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500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695960</xdr:rowOff>
    </xdr:to>
    <xdr:pic>
      <xdr:nvPicPr>
        <xdr:cNvPr id="38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869950</xdr:rowOff>
    </xdr:to>
    <xdr:pic>
      <xdr:nvPicPr>
        <xdr:cNvPr id="38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69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7</xdr:row>
      <xdr:rowOff>0</xdr:rowOff>
    </xdr:from>
    <xdr:to>
      <xdr:col>8</xdr:col>
      <xdr:colOff>556895</xdr:colOff>
      <xdr:row>7</xdr:row>
      <xdr:rowOff>805815</xdr:rowOff>
    </xdr:to>
    <xdr:pic>
      <xdr:nvPicPr>
        <xdr:cNvPr id="38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3962400"/>
          <a:ext cx="548005" cy="805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517525</xdr:rowOff>
    </xdr:to>
    <xdr:pic>
      <xdr:nvPicPr>
        <xdr:cNvPr id="38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17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526415</xdr:rowOff>
    </xdr:to>
    <xdr:pic>
      <xdr:nvPicPr>
        <xdr:cNvPr id="38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309245</xdr:rowOff>
    </xdr:to>
    <xdr:pic>
      <xdr:nvPicPr>
        <xdr:cNvPr id="38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06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248920</xdr:rowOff>
    </xdr:to>
    <xdr:pic>
      <xdr:nvPicPr>
        <xdr:cNvPr id="38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45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257810</xdr:rowOff>
    </xdr:to>
    <xdr:pic>
      <xdr:nvPicPr>
        <xdr:cNvPr id="38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54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214630</xdr:rowOff>
    </xdr:to>
    <xdr:pic>
      <xdr:nvPicPr>
        <xdr:cNvPr id="38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11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158115</xdr:rowOff>
    </xdr:to>
    <xdr:pic>
      <xdr:nvPicPr>
        <xdr:cNvPr id="39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55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374015</xdr:rowOff>
    </xdr:to>
    <xdr:pic>
      <xdr:nvPicPr>
        <xdr:cNvPr id="39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70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322580</xdr:rowOff>
    </xdr:to>
    <xdr:pic>
      <xdr:nvPicPr>
        <xdr:cNvPr id="39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19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495935</xdr:rowOff>
    </xdr:to>
    <xdr:pic>
      <xdr:nvPicPr>
        <xdr:cNvPr id="39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162560</xdr:rowOff>
    </xdr:to>
    <xdr:pic>
      <xdr:nvPicPr>
        <xdr:cNvPr id="39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59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500380</xdr:rowOff>
    </xdr:to>
    <xdr:pic>
      <xdr:nvPicPr>
        <xdr:cNvPr id="39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00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304800</xdr:rowOff>
    </xdr:to>
    <xdr:pic>
      <xdr:nvPicPr>
        <xdr:cNvPr id="39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01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244475</xdr:rowOff>
    </xdr:to>
    <xdr:pic>
      <xdr:nvPicPr>
        <xdr:cNvPr id="39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41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253365</xdr:rowOff>
    </xdr:to>
    <xdr:pic>
      <xdr:nvPicPr>
        <xdr:cNvPr id="39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97790</xdr:rowOff>
    </xdr:to>
    <xdr:pic>
      <xdr:nvPicPr>
        <xdr:cNvPr id="39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694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318135</xdr:rowOff>
    </xdr:to>
    <xdr:pic>
      <xdr:nvPicPr>
        <xdr:cNvPr id="40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274955</xdr:rowOff>
    </xdr:to>
    <xdr:pic>
      <xdr:nvPicPr>
        <xdr:cNvPr id="40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71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205740</xdr:rowOff>
    </xdr:to>
    <xdr:pic>
      <xdr:nvPicPr>
        <xdr:cNvPr id="40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0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523875</xdr:rowOff>
    </xdr:to>
    <xdr:pic>
      <xdr:nvPicPr>
        <xdr:cNvPr id="40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311150</xdr:rowOff>
    </xdr:to>
    <xdr:pic>
      <xdr:nvPicPr>
        <xdr:cNvPr id="40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08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250825</xdr:rowOff>
    </xdr:to>
    <xdr:pic>
      <xdr:nvPicPr>
        <xdr:cNvPr id="40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257175</xdr:rowOff>
    </xdr:to>
    <xdr:pic>
      <xdr:nvPicPr>
        <xdr:cNvPr id="40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5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529590</xdr:rowOff>
    </xdr:to>
    <xdr:pic>
      <xdr:nvPicPr>
        <xdr:cNvPr id="40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29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215265</xdr:rowOff>
    </xdr:to>
    <xdr:pic>
      <xdr:nvPicPr>
        <xdr:cNvPr id="40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1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160655</xdr:rowOff>
    </xdr:to>
    <xdr:pic>
      <xdr:nvPicPr>
        <xdr:cNvPr id="40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5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377190</xdr:rowOff>
    </xdr:to>
    <xdr:pic>
      <xdr:nvPicPr>
        <xdr:cNvPr id="41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7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323215</xdr:rowOff>
    </xdr:to>
    <xdr:pic>
      <xdr:nvPicPr>
        <xdr:cNvPr id="41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494030</xdr:rowOff>
    </xdr:to>
    <xdr:pic>
      <xdr:nvPicPr>
        <xdr:cNvPr id="41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494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167005</xdr:rowOff>
    </xdr:to>
    <xdr:pic>
      <xdr:nvPicPr>
        <xdr:cNvPr id="41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63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499745</xdr:rowOff>
    </xdr:to>
    <xdr:pic>
      <xdr:nvPicPr>
        <xdr:cNvPr id="41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499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95250</xdr:rowOff>
    </xdr:to>
    <xdr:pic>
      <xdr:nvPicPr>
        <xdr:cNvPr id="41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69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100965</xdr:rowOff>
    </xdr:to>
    <xdr:pic>
      <xdr:nvPicPr>
        <xdr:cNvPr id="41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697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316865</xdr:rowOff>
    </xdr:to>
    <xdr:pic>
      <xdr:nvPicPr>
        <xdr:cNvPr id="41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269240</xdr:rowOff>
    </xdr:to>
    <xdr:pic>
      <xdr:nvPicPr>
        <xdr:cNvPr id="41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66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203200</xdr:rowOff>
    </xdr:to>
    <xdr:pic>
      <xdr:nvPicPr>
        <xdr:cNvPr id="41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262890</xdr:rowOff>
    </xdr:to>
    <xdr:pic>
      <xdr:nvPicPr>
        <xdr:cNvPr id="42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59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208915</xdr:rowOff>
    </xdr:to>
    <xdr:pic>
      <xdr:nvPicPr>
        <xdr:cNvPr id="42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05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520700</xdr:rowOff>
    </xdr:to>
    <xdr:pic>
      <xdr:nvPicPr>
        <xdr:cNvPr id="42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2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527050</xdr:rowOff>
    </xdr:to>
    <xdr:pic>
      <xdr:nvPicPr>
        <xdr:cNvPr id="42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2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306705</xdr:rowOff>
    </xdr:to>
    <xdr:pic>
      <xdr:nvPicPr>
        <xdr:cNvPr id="42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03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246380</xdr:rowOff>
    </xdr:to>
    <xdr:pic>
      <xdr:nvPicPr>
        <xdr:cNvPr id="42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254635</xdr:rowOff>
    </xdr:to>
    <xdr:pic>
      <xdr:nvPicPr>
        <xdr:cNvPr id="42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530225</xdr:rowOff>
    </xdr:to>
    <xdr:pic>
      <xdr:nvPicPr>
        <xdr:cNvPr id="42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3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211455</xdr:rowOff>
    </xdr:to>
    <xdr:pic>
      <xdr:nvPicPr>
        <xdr:cNvPr id="42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08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323850</xdr:rowOff>
    </xdr:to>
    <xdr:pic>
      <xdr:nvPicPr>
        <xdr:cNvPr id="42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498475</xdr:rowOff>
    </xdr:to>
    <xdr:pic>
      <xdr:nvPicPr>
        <xdr:cNvPr id="43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49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164465</xdr:rowOff>
    </xdr:to>
    <xdr:pic>
      <xdr:nvPicPr>
        <xdr:cNvPr id="43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6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501650</xdr:rowOff>
    </xdr:to>
    <xdr:pic>
      <xdr:nvPicPr>
        <xdr:cNvPr id="43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0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302260</xdr:rowOff>
    </xdr:to>
    <xdr:pic>
      <xdr:nvPicPr>
        <xdr:cNvPr id="43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9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241935</xdr:rowOff>
    </xdr:to>
    <xdr:pic>
      <xdr:nvPicPr>
        <xdr:cNvPr id="43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38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95885</xdr:rowOff>
    </xdr:to>
    <xdr:pic>
      <xdr:nvPicPr>
        <xdr:cNvPr id="43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99060</xdr:rowOff>
    </xdr:to>
    <xdr:pic>
      <xdr:nvPicPr>
        <xdr:cNvPr id="43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695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272415</xdr:rowOff>
    </xdr:to>
    <xdr:pic>
      <xdr:nvPicPr>
        <xdr:cNvPr id="43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69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207645</xdr:rowOff>
    </xdr:to>
    <xdr:pic>
      <xdr:nvPicPr>
        <xdr:cNvPr id="43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04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371475</xdr:rowOff>
    </xdr:to>
    <xdr:pic>
      <xdr:nvPicPr>
        <xdr:cNvPr id="43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68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172720</xdr:rowOff>
    </xdr:to>
    <xdr:pic>
      <xdr:nvPicPr>
        <xdr:cNvPr id="44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769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179070</xdr:rowOff>
    </xdr:to>
    <xdr:pic>
      <xdr:nvPicPr>
        <xdr:cNvPr id="44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775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139065</xdr:rowOff>
    </xdr:to>
    <xdr:pic>
      <xdr:nvPicPr>
        <xdr:cNvPr id="44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735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170180</xdr:rowOff>
    </xdr:to>
    <xdr:pic>
      <xdr:nvPicPr>
        <xdr:cNvPr id="44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176530</xdr:rowOff>
    </xdr:to>
    <xdr:pic>
      <xdr:nvPicPr>
        <xdr:cNvPr id="44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773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172085</xdr:rowOff>
    </xdr:to>
    <xdr:pic>
      <xdr:nvPicPr>
        <xdr:cNvPr id="44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768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177165</xdr:rowOff>
    </xdr:to>
    <xdr:pic>
      <xdr:nvPicPr>
        <xdr:cNvPr id="44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77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170815</xdr:rowOff>
    </xdr:to>
    <xdr:pic>
      <xdr:nvPicPr>
        <xdr:cNvPr id="44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76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198755</xdr:rowOff>
    </xdr:to>
    <xdr:pic>
      <xdr:nvPicPr>
        <xdr:cNvPr id="44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79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130175</xdr:rowOff>
    </xdr:to>
    <xdr:pic>
      <xdr:nvPicPr>
        <xdr:cNvPr id="44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727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262255</xdr:rowOff>
    </xdr:to>
    <xdr:pic>
      <xdr:nvPicPr>
        <xdr:cNvPr id="45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59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377825</xdr:rowOff>
    </xdr:to>
    <xdr:pic>
      <xdr:nvPicPr>
        <xdr:cNvPr id="45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974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306070</xdr:rowOff>
    </xdr:to>
    <xdr:pic>
      <xdr:nvPicPr>
        <xdr:cNvPr id="45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902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248920</xdr:rowOff>
    </xdr:to>
    <xdr:pic>
      <xdr:nvPicPr>
        <xdr:cNvPr id="45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845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255270</xdr:rowOff>
    </xdr:to>
    <xdr:pic>
      <xdr:nvPicPr>
        <xdr:cNvPr id="45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852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215265</xdr:rowOff>
    </xdr:to>
    <xdr:pic>
      <xdr:nvPicPr>
        <xdr:cNvPr id="45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81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321945</xdr:rowOff>
    </xdr:to>
    <xdr:pic>
      <xdr:nvPicPr>
        <xdr:cNvPr id="45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302260</xdr:rowOff>
    </xdr:to>
    <xdr:pic>
      <xdr:nvPicPr>
        <xdr:cNvPr id="45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89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246380</xdr:rowOff>
    </xdr:to>
    <xdr:pic>
      <xdr:nvPicPr>
        <xdr:cNvPr id="45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252095</xdr:rowOff>
    </xdr:to>
    <xdr:pic>
      <xdr:nvPicPr>
        <xdr:cNvPr id="45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848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303530</xdr:rowOff>
    </xdr:to>
    <xdr:pic>
      <xdr:nvPicPr>
        <xdr:cNvPr id="46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248285</xdr:rowOff>
    </xdr:to>
    <xdr:pic>
      <xdr:nvPicPr>
        <xdr:cNvPr id="46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845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253365</xdr:rowOff>
    </xdr:to>
    <xdr:pic>
      <xdr:nvPicPr>
        <xdr:cNvPr id="46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314960</xdr:rowOff>
    </xdr:to>
    <xdr:pic>
      <xdr:nvPicPr>
        <xdr:cNvPr id="46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911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247015</xdr:rowOff>
    </xdr:to>
    <xdr:pic>
      <xdr:nvPicPr>
        <xdr:cNvPr id="46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84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274955</xdr:rowOff>
    </xdr:to>
    <xdr:pic>
      <xdr:nvPicPr>
        <xdr:cNvPr id="46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871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619760</xdr:colOff>
      <xdr:row>1</xdr:row>
      <xdr:rowOff>206375</xdr:rowOff>
    </xdr:to>
    <xdr:pic>
      <xdr:nvPicPr>
        <xdr:cNvPr id="46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610870" cy="80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505460</xdr:rowOff>
    </xdr:to>
    <xdr:pic>
      <xdr:nvPicPr>
        <xdr:cNvPr id="46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05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514985</xdr:rowOff>
    </xdr:to>
    <xdr:pic>
      <xdr:nvPicPr>
        <xdr:cNvPr id="46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14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289560</xdr:rowOff>
    </xdr:to>
    <xdr:pic>
      <xdr:nvPicPr>
        <xdr:cNvPr id="46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227330</xdr:rowOff>
    </xdr:to>
    <xdr:pic>
      <xdr:nvPicPr>
        <xdr:cNvPr id="47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24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379730</xdr:rowOff>
    </xdr:to>
    <xdr:pic>
      <xdr:nvPicPr>
        <xdr:cNvPr id="47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76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509905</xdr:rowOff>
    </xdr:to>
    <xdr:pic>
      <xdr:nvPicPr>
        <xdr:cNvPr id="47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09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236855</xdr:rowOff>
    </xdr:to>
    <xdr:pic>
      <xdr:nvPicPr>
        <xdr:cNvPr id="47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33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194310</xdr:rowOff>
    </xdr:to>
    <xdr:pic>
      <xdr:nvPicPr>
        <xdr:cNvPr id="47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9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141605</xdr:rowOff>
    </xdr:to>
    <xdr:pic>
      <xdr:nvPicPr>
        <xdr:cNvPr id="47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3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351155</xdr:rowOff>
    </xdr:to>
    <xdr:pic>
      <xdr:nvPicPr>
        <xdr:cNvPr id="47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48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299085</xdr:rowOff>
    </xdr:to>
    <xdr:pic>
      <xdr:nvPicPr>
        <xdr:cNvPr id="47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95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486410</xdr:rowOff>
    </xdr:to>
    <xdr:pic>
      <xdr:nvPicPr>
        <xdr:cNvPr id="47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48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146685</xdr:rowOff>
    </xdr:to>
    <xdr:pic>
      <xdr:nvPicPr>
        <xdr:cNvPr id="47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43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490855</xdr:rowOff>
    </xdr:to>
    <xdr:pic>
      <xdr:nvPicPr>
        <xdr:cNvPr id="48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284480</xdr:rowOff>
    </xdr:to>
    <xdr:pic>
      <xdr:nvPicPr>
        <xdr:cNvPr id="48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81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232410</xdr:rowOff>
    </xdr:to>
    <xdr:pic>
      <xdr:nvPicPr>
        <xdr:cNvPr id="48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29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80010</xdr:rowOff>
    </xdr:to>
    <xdr:pic>
      <xdr:nvPicPr>
        <xdr:cNvPr id="48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676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84455</xdr:rowOff>
    </xdr:to>
    <xdr:pic>
      <xdr:nvPicPr>
        <xdr:cNvPr id="48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681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251460</xdr:rowOff>
    </xdr:to>
    <xdr:pic>
      <xdr:nvPicPr>
        <xdr:cNvPr id="48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48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184785</xdr:rowOff>
    </xdr:to>
    <xdr:pic>
      <xdr:nvPicPr>
        <xdr:cNvPr id="48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8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519430</xdr:rowOff>
    </xdr:to>
    <xdr:pic>
      <xdr:nvPicPr>
        <xdr:cNvPr id="48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19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307340</xdr:rowOff>
    </xdr:to>
    <xdr:pic>
      <xdr:nvPicPr>
        <xdr:cNvPr id="48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04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243205</xdr:rowOff>
    </xdr:to>
    <xdr:pic>
      <xdr:nvPicPr>
        <xdr:cNvPr id="48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40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530860</xdr:rowOff>
    </xdr:to>
    <xdr:pic>
      <xdr:nvPicPr>
        <xdr:cNvPr id="49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30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213360</xdr:rowOff>
    </xdr:to>
    <xdr:pic>
      <xdr:nvPicPr>
        <xdr:cNvPr id="49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10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160020</xdr:rowOff>
    </xdr:to>
    <xdr:pic>
      <xdr:nvPicPr>
        <xdr:cNvPr id="49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5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376555</xdr:rowOff>
    </xdr:to>
    <xdr:pic>
      <xdr:nvPicPr>
        <xdr:cNvPr id="49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497205</xdr:rowOff>
    </xdr:to>
    <xdr:pic>
      <xdr:nvPicPr>
        <xdr:cNvPr id="49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497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295910</xdr:rowOff>
    </xdr:to>
    <xdr:pic>
      <xdr:nvPicPr>
        <xdr:cNvPr id="49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92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107315</xdr:rowOff>
    </xdr:to>
    <xdr:pic>
      <xdr:nvPicPr>
        <xdr:cNvPr id="49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04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276860</xdr:rowOff>
    </xdr:to>
    <xdr:pic>
      <xdr:nvPicPr>
        <xdr:cNvPr id="49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73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524510</xdr:rowOff>
    </xdr:to>
    <xdr:pic>
      <xdr:nvPicPr>
        <xdr:cNvPr id="49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24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308610</xdr:rowOff>
    </xdr:to>
    <xdr:pic>
      <xdr:nvPicPr>
        <xdr:cNvPr id="49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05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528955</xdr:rowOff>
    </xdr:to>
    <xdr:pic>
      <xdr:nvPicPr>
        <xdr:cNvPr id="50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2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375285</xdr:rowOff>
    </xdr:to>
    <xdr:pic>
      <xdr:nvPicPr>
        <xdr:cNvPr id="50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72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165735</xdr:rowOff>
    </xdr:to>
    <xdr:pic>
      <xdr:nvPicPr>
        <xdr:cNvPr id="50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62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303530</xdr:rowOff>
    </xdr:to>
    <xdr:pic>
      <xdr:nvPicPr>
        <xdr:cNvPr id="50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93980</xdr:rowOff>
    </xdr:to>
    <xdr:pic>
      <xdr:nvPicPr>
        <xdr:cNvPr id="504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690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313055</xdr:rowOff>
    </xdr:to>
    <xdr:pic>
      <xdr:nvPicPr>
        <xdr:cNvPr id="505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203835</xdr:rowOff>
    </xdr:to>
    <xdr:pic>
      <xdr:nvPicPr>
        <xdr:cNvPr id="506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00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220345</xdr:rowOff>
    </xdr:to>
    <xdr:pic>
      <xdr:nvPicPr>
        <xdr:cNvPr id="507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17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318770</xdr:rowOff>
    </xdr:to>
    <xdr:pic>
      <xdr:nvPicPr>
        <xdr:cNvPr id="508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163830</xdr:rowOff>
    </xdr:to>
    <xdr:pic>
      <xdr:nvPicPr>
        <xdr:cNvPr id="509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760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0</xdr:row>
      <xdr:rowOff>501015</xdr:rowOff>
    </xdr:to>
    <xdr:pic>
      <xdr:nvPicPr>
        <xdr:cNvPr id="510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501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99695</xdr:rowOff>
    </xdr:to>
    <xdr:pic>
      <xdr:nvPicPr>
        <xdr:cNvPr id="511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273685</xdr:rowOff>
    </xdr:to>
    <xdr:pic>
      <xdr:nvPicPr>
        <xdr:cNvPr id="512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70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8890</xdr:colOff>
      <xdr:row>0</xdr:row>
      <xdr:rowOff>0</xdr:rowOff>
    </xdr:from>
    <xdr:to>
      <xdr:col>8</xdr:col>
      <xdr:colOff>557530</xdr:colOff>
      <xdr:row>1</xdr:row>
      <xdr:rowOff>209550</xdr:rowOff>
    </xdr:to>
    <xdr:pic>
      <xdr:nvPicPr>
        <xdr:cNvPr id="513" name="Picture 438836" hidden="1"/>
        <xdr:cNvPicPr/>
      </xdr:nvPicPr>
      <xdr:blipFill>
        <a:blip r:embed="rId1"/>
        <a:stretch>
          <a:fillRect/>
        </a:stretch>
      </xdr:blipFill>
      <xdr:spPr>
        <a:xfrm>
          <a:off x="7263130" y="0"/>
          <a:ext cx="548640" cy="806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4"/>
  <sheetViews>
    <sheetView tabSelected="1" view="pageBreakPreview" zoomScale="80" zoomScaleNormal="55" workbookViewId="0">
      <pane xSplit="7" ySplit="6" topLeftCell="H9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14.25"/>
  <cols>
    <col min="1" max="1" width="4.475" style="3" customWidth="1"/>
    <col min="2" max="2" width="8.13333333333333" style="4" customWidth="1"/>
    <col min="3" max="3" width="8.13333333333333" style="5" customWidth="1"/>
    <col min="4" max="4" width="31.4416666666667" style="4" customWidth="1"/>
    <col min="5" max="5" width="6.36666666666667" style="5" customWidth="1"/>
    <col min="6" max="6" width="7.64166666666667" style="5" customWidth="1"/>
    <col min="7" max="7" width="7.55" style="5" customWidth="1"/>
    <col min="8" max="8" width="21.4583333333333" style="6" customWidth="1"/>
    <col min="9" max="9" width="84.2666666666667" style="7" customWidth="1"/>
    <col min="10" max="10" width="13.3833333333333" style="6" customWidth="1"/>
    <col min="11" max="11" width="14.4416666666667" style="8" customWidth="1"/>
    <col min="12" max="12" width="14.175" style="8" customWidth="1"/>
    <col min="13" max="13" width="14.175" style="9" customWidth="1"/>
    <col min="14" max="15" width="10.2083333333333" style="9" hidden="1" customWidth="1"/>
    <col min="16" max="16" width="10.5916666666667" style="9" hidden="1" customWidth="1"/>
    <col min="17" max="18" width="8.38333333333333" style="9" hidden="1" customWidth="1"/>
    <col min="19" max="19" width="10.4416666666667" style="8" hidden="1" customWidth="1"/>
    <col min="20" max="20" width="11.1083333333333" style="9" hidden="1" customWidth="1"/>
    <col min="21" max="21" width="12.85" style="9" customWidth="1"/>
    <col min="22" max="23" width="8.66666666666667" style="10" customWidth="1"/>
    <col min="24" max="24" width="9.375" style="10" customWidth="1"/>
    <col min="25" max="26" width="8.66666666666667" style="10" customWidth="1"/>
    <col min="27" max="27" width="33.9583333333333" style="6" customWidth="1"/>
    <col min="28" max="28" width="11.975" style="9" customWidth="1"/>
    <col min="29" max="16384" width="9" style="2"/>
  </cols>
  <sheetData>
    <row r="1" ht="47" customHeight="1" spans="1:28">
      <c r="A1" s="11" t="s">
        <v>0</v>
      </c>
      <c r="B1" s="12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1"/>
      <c r="AB1" s="11"/>
    </row>
    <row r="2" ht="65" customHeight="1" spans="1:28">
      <c r="A2" s="13" t="s">
        <v>1</v>
      </c>
      <c r="B2" s="13"/>
      <c r="C2" s="13"/>
      <c r="D2" s="13"/>
      <c r="E2" s="13"/>
      <c r="F2" s="13"/>
      <c r="G2" s="13"/>
      <c r="H2" s="14"/>
      <c r="I2" s="14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27"/>
      <c r="W2" s="27"/>
      <c r="X2" s="27"/>
      <c r="Y2" s="27"/>
      <c r="Z2" s="27"/>
      <c r="AA2" s="30"/>
      <c r="AB2" s="13"/>
    </row>
    <row r="3" s="1" customFormat="1" ht="40" customHeight="1" spans="1:28">
      <c r="A3" s="15" t="s">
        <v>2</v>
      </c>
      <c r="B3" s="15" t="s">
        <v>3</v>
      </c>
      <c r="C3" s="16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/>
      <c r="M3" s="15"/>
      <c r="N3" s="15"/>
      <c r="O3" s="15"/>
      <c r="P3" s="15"/>
      <c r="Q3" s="15"/>
      <c r="R3" s="15"/>
      <c r="S3" s="15"/>
      <c r="T3" s="15"/>
      <c r="U3" s="15" t="s">
        <v>13</v>
      </c>
      <c r="V3" s="28" t="s">
        <v>14</v>
      </c>
      <c r="W3" s="28" t="s">
        <v>15</v>
      </c>
      <c r="X3" s="28" t="s">
        <v>16</v>
      </c>
      <c r="Y3" s="28" t="s">
        <v>17</v>
      </c>
      <c r="Z3" s="28" t="s">
        <v>18</v>
      </c>
      <c r="AA3" s="15" t="s">
        <v>19</v>
      </c>
      <c r="AB3" s="15" t="s">
        <v>20</v>
      </c>
    </row>
    <row r="4" s="1" customFormat="1" ht="40" customHeight="1" spans="1:28">
      <c r="A4" s="15"/>
      <c r="B4" s="15"/>
      <c r="C4" s="17"/>
      <c r="D4" s="15"/>
      <c r="E4" s="15"/>
      <c r="F4" s="15"/>
      <c r="G4" s="15"/>
      <c r="H4" s="15"/>
      <c r="I4" s="15"/>
      <c r="J4" s="15"/>
      <c r="K4" s="15" t="s">
        <v>21</v>
      </c>
      <c r="L4" s="15"/>
      <c r="M4" s="15"/>
      <c r="N4" s="15"/>
      <c r="O4" s="15"/>
      <c r="P4" s="15"/>
      <c r="Q4" s="15"/>
      <c r="R4" s="15"/>
      <c r="S4" s="15" t="s">
        <v>22</v>
      </c>
      <c r="T4" s="15" t="s">
        <v>23</v>
      </c>
      <c r="U4" s="15"/>
      <c r="V4" s="28"/>
      <c r="W4" s="28"/>
      <c r="X4" s="28"/>
      <c r="Y4" s="28"/>
      <c r="Z4" s="28"/>
      <c r="AA4" s="15"/>
      <c r="AB4" s="15"/>
    </row>
    <row r="5" s="1" customFormat="1" ht="40" customHeight="1" spans="1:28">
      <c r="A5" s="15"/>
      <c r="B5" s="15"/>
      <c r="C5" s="17"/>
      <c r="D5" s="15"/>
      <c r="E5" s="15"/>
      <c r="F5" s="15"/>
      <c r="G5" s="15"/>
      <c r="H5" s="15"/>
      <c r="I5" s="15"/>
      <c r="J5" s="15"/>
      <c r="K5" s="15" t="s">
        <v>24</v>
      </c>
      <c r="L5" s="15" t="s">
        <v>25</v>
      </c>
      <c r="M5" s="15"/>
      <c r="N5" s="15" t="s">
        <v>26</v>
      </c>
      <c r="O5" s="15"/>
      <c r="P5" s="15" t="s">
        <v>27</v>
      </c>
      <c r="Q5" s="15" t="s">
        <v>28</v>
      </c>
      <c r="R5" s="15" t="s">
        <v>29</v>
      </c>
      <c r="S5" s="15"/>
      <c r="T5" s="15"/>
      <c r="U5" s="15"/>
      <c r="V5" s="28"/>
      <c r="W5" s="28"/>
      <c r="X5" s="28"/>
      <c r="Y5" s="28"/>
      <c r="Z5" s="28"/>
      <c r="AA5" s="15"/>
      <c r="AB5" s="15"/>
    </row>
    <row r="6" s="1" customFormat="1" ht="40" customHeight="1" spans="1:28">
      <c r="A6" s="15"/>
      <c r="B6" s="15"/>
      <c r="C6" s="18"/>
      <c r="D6" s="15"/>
      <c r="E6" s="15"/>
      <c r="F6" s="15"/>
      <c r="G6" s="15"/>
      <c r="H6" s="15"/>
      <c r="I6" s="15"/>
      <c r="J6" s="15"/>
      <c r="K6" s="15"/>
      <c r="L6" s="15" t="s">
        <v>30</v>
      </c>
      <c r="M6" s="15" t="s">
        <v>31</v>
      </c>
      <c r="N6" s="15" t="s">
        <v>30</v>
      </c>
      <c r="O6" s="15" t="s">
        <v>31</v>
      </c>
      <c r="P6" s="15"/>
      <c r="Q6" s="15"/>
      <c r="R6" s="15"/>
      <c r="S6" s="15"/>
      <c r="T6" s="15"/>
      <c r="U6" s="15"/>
      <c r="V6" s="28"/>
      <c r="W6" s="28"/>
      <c r="X6" s="28"/>
      <c r="Y6" s="28"/>
      <c r="Z6" s="28"/>
      <c r="AA6" s="15"/>
      <c r="AB6" s="15"/>
    </row>
    <row r="7" s="1" customFormat="1" ht="40" customHeight="1" spans="1:28">
      <c r="A7" s="15" t="s">
        <v>32</v>
      </c>
      <c r="B7" s="15"/>
      <c r="C7" s="15"/>
      <c r="D7" s="15"/>
      <c r="E7" s="15"/>
      <c r="F7" s="15"/>
      <c r="G7" s="15"/>
      <c r="H7" s="15"/>
      <c r="I7" s="15"/>
      <c r="J7" s="15">
        <f>SUBTOTAL(9,J8:J12)</f>
        <v>6520</v>
      </c>
      <c r="K7" s="15">
        <f t="shared" ref="K7:T7" si="0">SUBTOTAL(9,K8:K12)</f>
        <v>4467</v>
      </c>
      <c r="L7" s="15">
        <f t="shared" si="0"/>
        <v>0</v>
      </c>
      <c r="M7" s="15">
        <f t="shared" si="0"/>
        <v>4467</v>
      </c>
      <c r="N7" s="15">
        <f t="shared" si="0"/>
        <v>0</v>
      </c>
      <c r="O7" s="15">
        <f t="shared" si="0"/>
        <v>0</v>
      </c>
      <c r="P7" s="15">
        <f t="shared" si="0"/>
        <v>0</v>
      </c>
      <c r="Q7" s="15">
        <f t="shared" si="0"/>
        <v>0</v>
      </c>
      <c r="R7" s="15">
        <f t="shared" si="0"/>
        <v>0</v>
      </c>
      <c r="S7" s="15">
        <f t="shared" si="0"/>
        <v>0</v>
      </c>
      <c r="T7" s="15">
        <f t="shared" si="0"/>
        <v>0</v>
      </c>
      <c r="U7" s="15"/>
      <c r="V7" s="28"/>
      <c r="W7" s="28"/>
      <c r="X7" s="28"/>
      <c r="Y7" s="28"/>
      <c r="Z7" s="28"/>
      <c r="AA7" s="15"/>
      <c r="AB7" s="15"/>
    </row>
    <row r="8" s="2" customFormat="1" ht="204" customHeight="1" spans="1:28">
      <c r="A8" s="19" t="s">
        <v>33</v>
      </c>
      <c r="B8" s="20" t="s">
        <v>34</v>
      </c>
      <c r="C8" s="32" t="s">
        <v>35</v>
      </c>
      <c r="D8" s="20" t="s">
        <v>36</v>
      </c>
      <c r="E8" s="22" t="s">
        <v>37</v>
      </c>
      <c r="F8" s="23" t="s">
        <v>38</v>
      </c>
      <c r="G8" s="23" t="s">
        <v>39</v>
      </c>
      <c r="H8" s="24" t="s">
        <v>40</v>
      </c>
      <c r="I8" s="21" t="s">
        <v>41</v>
      </c>
      <c r="J8" s="22">
        <v>2568</v>
      </c>
      <c r="K8" s="22">
        <f>SUM(L8:R8)</f>
        <v>1600</v>
      </c>
      <c r="L8" s="22"/>
      <c r="M8" s="26">
        <v>1600</v>
      </c>
      <c r="N8" s="26"/>
      <c r="O8" s="26"/>
      <c r="P8" s="26"/>
      <c r="Q8" s="26"/>
      <c r="R8" s="26"/>
      <c r="S8" s="22"/>
      <c r="T8" s="26"/>
      <c r="U8" s="26" t="s">
        <v>42</v>
      </c>
      <c r="V8" s="22">
        <v>4234</v>
      </c>
      <c r="W8" s="29" t="s">
        <v>43</v>
      </c>
      <c r="X8" s="29"/>
      <c r="Y8" s="29" t="s">
        <v>44</v>
      </c>
      <c r="Z8" s="29" t="s">
        <v>43</v>
      </c>
      <c r="AA8" s="29" t="s">
        <v>45</v>
      </c>
      <c r="AB8" s="22" t="s">
        <v>46</v>
      </c>
    </row>
    <row r="9" s="2" customFormat="1" ht="150" customHeight="1" spans="1:28">
      <c r="A9" s="19" t="s">
        <v>47</v>
      </c>
      <c r="B9" s="25" t="s">
        <v>48</v>
      </c>
      <c r="C9" s="33" t="s">
        <v>49</v>
      </c>
      <c r="D9" s="22" t="s">
        <v>50</v>
      </c>
      <c r="E9" s="22" t="s">
        <v>51</v>
      </c>
      <c r="F9" s="23" t="s">
        <v>52</v>
      </c>
      <c r="G9" s="23" t="s">
        <v>53</v>
      </c>
      <c r="H9" s="22" t="s">
        <v>54</v>
      </c>
      <c r="I9" s="23" t="s">
        <v>55</v>
      </c>
      <c r="J9" s="22">
        <v>367</v>
      </c>
      <c r="K9" s="22">
        <f>SUM(L9:R9)</f>
        <v>367</v>
      </c>
      <c r="L9" s="22"/>
      <c r="M9" s="26">
        <v>367</v>
      </c>
      <c r="N9" s="26"/>
      <c r="O9" s="26"/>
      <c r="P9" s="26"/>
      <c r="Q9" s="26"/>
      <c r="R9" s="26"/>
      <c r="S9" s="22"/>
      <c r="T9" s="26"/>
      <c r="U9" s="22" t="s">
        <v>56</v>
      </c>
      <c r="V9" s="29">
        <v>50</v>
      </c>
      <c r="W9" s="29" t="s">
        <v>43</v>
      </c>
      <c r="X9" s="29" t="s">
        <v>57</v>
      </c>
      <c r="Y9" s="29" t="s">
        <v>44</v>
      </c>
      <c r="Z9" s="29" t="s">
        <v>44</v>
      </c>
      <c r="AA9" s="31" t="s">
        <v>58</v>
      </c>
      <c r="AB9" s="29" t="s">
        <v>46</v>
      </c>
    </row>
    <row r="10" ht="169" customHeight="1" spans="1:28">
      <c r="A10" s="19" t="s">
        <v>59</v>
      </c>
      <c r="B10" s="20" t="s">
        <v>60</v>
      </c>
      <c r="C10" s="21" t="s">
        <v>61</v>
      </c>
      <c r="D10" s="20" t="s">
        <v>62</v>
      </c>
      <c r="E10" s="22" t="s">
        <v>37</v>
      </c>
      <c r="F10" s="23" t="s">
        <v>38</v>
      </c>
      <c r="G10" s="23" t="s">
        <v>39</v>
      </c>
      <c r="H10" s="20" t="s">
        <v>63</v>
      </c>
      <c r="I10" s="21" t="s">
        <v>64</v>
      </c>
      <c r="J10" s="22">
        <v>2800</v>
      </c>
      <c r="K10" s="22">
        <f>SUM(L10:R10)</f>
        <v>1715</v>
      </c>
      <c r="L10" s="22"/>
      <c r="M10" s="26">
        <v>1715</v>
      </c>
      <c r="N10" s="26"/>
      <c r="O10" s="26"/>
      <c r="P10" s="26"/>
      <c r="Q10" s="26"/>
      <c r="R10" s="26"/>
      <c r="S10" s="22"/>
      <c r="T10" s="26"/>
      <c r="U10" s="26" t="s">
        <v>42</v>
      </c>
      <c r="V10" s="29">
        <v>7962</v>
      </c>
      <c r="W10" s="29" t="s">
        <v>43</v>
      </c>
      <c r="X10" s="29"/>
      <c r="Y10" s="29" t="s">
        <v>44</v>
      </c>
      <c r="Z10" s="29" t="s">
        <v>43</v>
      </c>
      <c r="AA10" s="31" t="s">
        <v>65</v>
      </c>
      <c r="AB10" s="22" t="s">
        <v>66</v>
      </c>
    </row>
    <row r="11" ht="169" customHeight="1" spans="1:28">
      <c r="A11" s="19" t="s">
        <v>67</v>
      </c>
      <c r="B11" s="20" t="s">
        <v>68</v>
      </c>
      <c r="C11" s="32" t="s">
        <v>69</v>
      </c>
      <c r="D11" s="20" t="s">
        <v>70</v>
      </c>
      <c r="E11" s="22" t="s">
        <v>37</v>
      </c>
      <c r="F11" s="23" t="s">
        <v>71</v>
      </c>
      <c r="G11" s="23" t="s">
        <v>72</v>
      </c>
      <c r="H11" s="20" t="s">
        <v>73</v>
      </c>
      <c r="I11" s="21" t="s">
        <v>74</v>
      </c>
      <c r="J11" s="22">
        <v>395</v>
      </c>
      <c r="K11" s="22">
        <f>SUM(L11:R11)</f>
        <v>395</v>
      </c>
      <c r="L11" s="22"/>
      <c r="M11" s="26">
        <v>395</v>
      </c>
      <c r="N11" s="26"/>
      <c r="O11" s="26"/>
      <c r="P11" s="26"/>
      <c r="Q11" s="26"/>
      <c r="R11" s="26"/>
      <c r="S11" s="22"/>
      <c r="T11" s="26"/>
      <c r="U11" s="26" t="s">
        <v>42</v>
      </c>
      <c r="V11" s="29"/>
      <c r="W11" s="29" t="s">
        <v>43</v>
      </c>
      <c r="X11" s="29"/>
      <c r="Y11" s="29" t="s">
        <v>44</v>
      </c>
      <c r="Z11" s="29" t="s">
        <v>43</v>
      </c>
      <c r="AA11" s="31" t="s">
        <v>75</v>
      </c>
      <c r="AB11" s="22" t="s">
        <v>76</v>
      </c>
    </row>
    <row r="12" ht="169" customHeight="1" spans="1:28">
      <c r="A12" s="19" t="s">
        <v>77</v>
      </c>
      <c r="B12" s="20" t="s">
        <v>78</v>
      </c>
      <c r="C12" s="21" t="s">
        <v>79</v>
      </c>
      <c r="D12" s="20" t="s">
        <v>80</v>
      </c>
      <c r="E12" s="22" t="s">
        <v>37</v>
      </c>
      <c r="F12" s="23" t="s">
        <v>71</v>
      </c>
      <c r="G12" s="23" t="s">
        <v>81</v>
      </c>
      <c r="H12" s="20" t="s">
        <v>82</v>
      </c>
      <c r="I12" s="21" t="s">
        <v>83</v>
      </c>
      <c r="J12" s="22">
        <v>390</v>
      </c>
      <c r="K12" s="22">
        <f>SUM(L12:R12)</f>
        <v>390</v>
      </c>
      <c r="L12" s="22"/>
      <c r="M12" s="26">
        <v>390</v>
      </c>
      <c r="N12" s="26"/>
      <c r="O12" s="26"/>
      <c r="P12" s="26"/>
      <c r="Q12" s="26"/>
      <c r="R12" s="26"/>
      <c r="S12" s="22"/>
      <c r="T12" s="26">
        <f>J12-K12</f>
        <v>0</v>
      </c>
      <c r="U12" s="26" t="s">
        <v>42</v>
      </c>
      <c r="V12" s="29"/>
      <c r="W12" s="29" t="s">
        <v>43</v>
      </c>
      <c r="X12" s="29"/>
      <c r="Y12" s="29" t="s">
        <v>44</v>
      </c>
      <c r="Z12" s="29" t="s">
        <v>43</v>
      </c>
      <c r="AA12" s="31" t="s">
        <v>84</v>
      </c>
      <c r="AB12" s="22" t="s">
        <v>85</v>
      </c>
    </row>
    <row r="13" ht="74" customHeight="1"/>
    <row r="14" ht="74" customHeight="1"/>
  </sheetData>
  <autoFilter xmlns:etc="http://www.wps.cn/officeDocument/2017/etCustomData" ref="A7:AB12" etc:filterBottomFollowUsedRange="0">
    <sortState ref="A7:AB12">
      <sortCondition ref="A7"/>
    </sortState>
    <extLst/>
  </autoFilter>
  <mergeCells count="31">
    <mergeCell ref="A1:AB1"/>
    <mergeCell ref="A2:AB2"/>
    <mergeCell ref="K3:T3"/>
    <mergeCell ref="K4:R4"/>
    <mergeCell ref="L5:M5"/>
    <mergeCell ref="N5:O5"/>
    <mergeCell ref="A7:I7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5:K6"/>
    <mergeCell ref="P5:P6"/>
    <mergeCell ref="Q5:Q6"/>
    <mergeCell ref="R5:R6"/>
    <mergeCell ref="S4:S6"/>
    <mergeCell ref="T4:T6"/>
    <mergeCell ref="U3:U6"/>
    <mergeCell ref="V3:V6"/>
    <mergeCell ref="W3:W6"/>
    <mergeCell ref="X3:X6"/>
    <mergeCell ref="Y3:Y6"/>
    <mergeCell ref="Z3:Z6"/>
    <mergeCell ref="AA3:AA6"/>
    <mergeCell ref="AB3:AB6"/>
  </mergeCells>
  <printOptions horizontalCentered="1"/>
  <pageMargins left="0.432638888888889" right="0.314583333333333" top="0.550694444444444" bottom="0.275" header="0" footer="0.196527777777778"/>
  <pageSetup paperSize="8" scale="60" fitToHeight="0" orientation="landscape" horizontalDpi="600"/>
  <headerFooter>
    <oddFooter>&amp;C第 &amp;P 页，共 &amp;N 页</oddFooter>
  </headerFooter>
  <rowBreaks count="6" manualBreakCount="6">
    <brk id="12" max="16383" man="1"/>
    <brk id="27" max="16383" man="1"/>
    <brk id="35" max="16383" man="1"/>
    <brk id="59" max="16383" man="1"/>
    <brk id="59" max="16383" man="1"/>
    <brk id="6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墨玉县2026年项目库 (细)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ruzi1</dc:creator>
  <cp:lastModifiedBy>Administrator</cp:lastModifiedBy>
  <dcterms:created xsi:type="dcterms:W3CDTF">2026-06-27T12:07:00Z</dcterms:created>
  <dcterms:modified xsi:type="dcterms:W3CDTF">2026-08-13T09:34:40Z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4E02CC5018F4B2276FAA7A6A81E5028E_43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1</vt:i4>
  </property>
</Properties>
</file>